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sey\Documents\WSQHA\"/>
    </mc:Choice>
  </mc:AlternateContent>
  <xr:revisionPtr revIDLastSave="0" documentId="13_ncr:1_{61F90FAE-54FC-40FD-B6E2-DBFEDD318DCA}" xr6:coauthVersionLast="47" xr6:coauthVersionMax="47" xr10:uidLastSave="{00000000-0000-0000-0000-000000000000}"/>
  <bookViews>
    <workbookView xWindow="-120" yWindow="-120" windowWidth="24240" windowHeight="13140" tabRatio="577" activeTab="3" xr2:uid="{00000000-000D-0000-FFFF-FFFF00000000}"/>
  </bookViews>
  <sheets>
    <sheet name="OPEN" sheetId="10" r:id="rId1"/>
    <sheet name="ROOKIE AM" sheetId="15" r:id="rId2"/>
    <sheet name="L1 AM" sheetId="11" r:id="rId3"/>
    <sheet name="AMATEUR" sheetId="9" r:id="rId4"/>
    <sheet name="ROOKIE YTH" sheetId="14" r:id="rId5"/>
    <sheet name="L1 YOUTH" sheetId="12" r:id="rId6"/>
    <sheet name="YOUTH" sheetId="8" r:id="rId7"/>
    <sheet name="WALK TROT" sheetId="13" r:id="rId8"/>
  </sheets>
  <definedNames>
    <definedName name="_xlnm._FilterDatabase" localSheetId="2" hidden="1">'L1 AM'!$A$24:$AT$29</definedName>
    <definedName name="_xlnm._FilterDatabase" localSheetId="0" hidden="1">OPEN!$A$86:$BJ$87</definedName>
    <definedName name="Classes" localSheetId="3">#REF!</definedName>
    <definedName name="Classes" localSheetId="2">#REF!</definedName>
    <definedName name="Classes" localSheetId="5">#REF!</definedName>
    <definedName name="Classes" localSheetId="0">#REF!</definedName>
    <definedName name="Classes" localSheetId="1">#REF!</definedName>
    <definedName name="Classes" localSheetId="4">#REF!</definedName>
    <definedName name="Classes" localSheetId="7">#REF!</definedName>
    <definedName name="Classes" localSheetId="6">#REF!</definedName>
    <definedName name="Classes">#REF!</definedName>
    <definedName name="Horses" localSheetId="3">#REF!</definedName>
    <definedName name="Horses" localSheetId="2">#REF!</definedName>
    <definedName name="Horses" localSheetId="5">#REF!</definedName>
    <definedName name="Horses" localSheetId="0">#REF!</definedName>
    <definedName name="Horses" localSheetId="1">#REF!</definedName>
    <definedName name="Horses" localSheetId="4">#REF!</definedName>
    <definedName name="Horses" localSheetId="7">#REF!</definedName>
    <definedName name="Horses">#REF!</definedName>
    <definedName name="Horses2" localSheetId="3">#REF!</definedName>
    <definedName name="Horses2" localSheetId="2">#REF!</definedName>
    <definedName name="Horses2" localSheetId="5">#REF!</definedName>
    <definedName name="Horses2" localSheetId="0">#REF!</definedName>
    <definedName name="Horses2" localSheetId="1">#REF!</definedName>
    <definedName name="Horses2" localSheetId="4">#REF!</definedName>
    <definedName name="Horses2" localSheetId="7">#REF!</definedName>
    <definedName name="Horses2">#REF!</definedName>
    <definedName name="POINTS">#REF!</definedName>
    <definedName name="_xlnm.Print_Area" localSheetId="3">AMATEUR!$A$1:$U$204</definedName>
    <definedName name="_xlnm.Print_Area" localSheetId="2">'L1 AM'!$A$1:$T$229</definedName>
    <definedName name="_xlnm.Print_Area" localSheetId="5">'L1 YOUTH'!$A$1:$AB$228</definedName>
    <definedName name="_xlnm.Print_Area" localSheetId="0">OPEN!$A$1:$BB$191</definedName>
    <definedName name="_xlnm.Print_Area" localSheetId="1">'ROOKIE AM'!$A$1:$W$59</definedName>
    <definedName name="_xlnm.Print_Area" localSheetId="4">'ROOKIE YTH'!$A$1:$AH$59</definedName>
    <definedName name="_xlnm.Print_Area" localSheetId="7">'WALK TROT'!$A$1:$V$66</definedName>
    <definedName name="_xlnm.Print_Area" localSheetId="6">YOUTH!$A$1:$AG$161</definedName>
    <definedName name="Shows" localSheetId="3">#REF!</definedName>
    <definedName name="Shows" localSheetId="2">#REF!</definedName>
    <definedName name="Shows" localSheetId="5">#REF!</definedName>
    <definedName name="Shows" localSheetId="0">#REF!</definedName>
    <definedName name="Shows" localSheetId="1">#REF!</definedName>
    <definedName name="Shows" localSheetId="4">#REF!</definedName>
    <definedName name="Shows" localSheetId="7">#REF!</definedName>
    <definedName name="Shows" localSheetId="6">#REF!</definedName>
    <definedName name="Shows">#REF!</definedName>
  </definedNames>
  <calcPr calcId="181029"/>
</workbook>
</file>

<file path=xl/calcChain.xml><?xml version="1.0" encoding="utf-8"?>
<calcChain xmlns="http://schemas.openxmlformats.org/spreadsheetml/2006/main">
  <c r="C15" i="15" l="1"/>
  <c r="C168" i="11"/>
  <c r="C49" i="15"/>
  <c r="C168" i="12"/>
  <c r="C88" i="12"/>
  <c r="C10" i="10"/>
  <c r="C90" i="10"/>
  <c r="C70" i="8"/>
  <c r="C199" i="11"/>
  <c r="C54" i="15"/>
  <c r="C88" i="10"/>
  <c r="C41" i="11"/>
  <c r="C96" i="8"/>
  <c r="C82" i="10"/>
  <c r="C77" i="10"/>
  <c r="C126" i="8"/>
  <c r="C118" i="8"/>
  <c r="C190" i="12"/>
  <c r="C170" i="10"/>
  <c r="C171" i="10"/>
  <c r="C146" i="9"/>
  <c r="C144" i="9"/>
  <c r="C138" i="9"/>
  <c r="C166" i="11"/>
  <c r="C49" i="13"/>
  <c r="C147" i="12"/>
  <c r="C33" i="14"/>
  <c r="C85" i="11"/>
  <c r="C81" i="11"/>
  <c r="C14" i="15"/>
  <c r="C13" i="15"/>
  <c r="C65" i="8"/>
  <c r="C15" i="14"/>
  <c r="C53" i="12"/>
  <c r="C17" i="8"/>
  <c r="C28" i="11"/>
  <c r="C21" i="11"/>
  <c r="C26" i="14"/>
  <c r="C81" i="10"/>
  <c r="C80" i="10"/>
  <c r="C126" i="11"/>
  <c r="C188" i="12"/>
  <c r="C42" i="14"/>
  <c r="C164" i="11"/>
  <c r="C46" i="15"/>
  <c r="C45" i="15"/>
  <c r="C153" i="11"/>
  <c r="C194" i="12"/>
  <c r="C195" i="12"/>
  <c r="C150" i="8"/>
  <c r="C157" i="8"/>
  <c r="C59" i="14"/>
  <c r="C132" i="9"/>
  <c r="C151" i="11"/>
  <c r="C93" i="15"/>
  <c r="C234" i="12"/>
  <c r="C98" i="10"/>
  <c r="C210" i="11"/>
  <c r="C79" i="12"/>
  <c r="C71" i="15"/>
  <c r="C227" i="12"/>
  <c r="C129" i="10"/>
  <c r="C170" i="8"/>
  <c r="C78" i="15"/>
  <c r="C76" i="13"/>
  <c r="C77" i="13"/>
  <c r="C168" i="10"/>
  <c r="C39" i="10"/>
  <c r="C16" i="14"/>
  <c r="C140" i="9"/>
  <c r="C143" i="9"/>
  <c r="C160" i="11"/>
  <c r="C159" i="11"/>
  <c r="C152" i="11"/>
  <c r="C147" i="10"/>
  <c r="C231" i="9"/>
  <c r="C223" i="9"/>
  <c r="C222" i="9"/>
  <c r="C224" i="9"/>
  <c r="C254" i="11"/>
  <c r="C257" i="11"/>
  <c r="C251" i="11"/>
  <c r="C97" i="15"/>
  <c r="C94" i="15"/>
  <c r="C92" i="15"/>
  <c r="C90" i="15"/>
  <c r="C85" i="13"/>
  <c r="C82" i="13"/>
  <c r="C84" i="13"/>
  <c r="C107" i="10"/>
  <c r="C179" i="9"/>
  <c r="C178" i="9"/>
  <c r="C185" i="11"/>
  <c r="C190" i="11"/>
  <c r="C186" i="11"/>
  <c r="C189" i="11"/>
  <c r="C188" i="11"/>
  <c r="C183" i="11"/>
  <c r="C155" i="8"/>
  <c r="C186" i="10"/>
  <c r="C56" i="13"/>
  <c r="C200" i="11"/>
  <c r="C77" i="12"/>
  <c r="C70" i="15"/>
  <c r="C69" i="15"/>
  <c r="C226" i="12"/>
  <c r="C225" i="12"/>
  <c r="C92" i="13"/>
  <c r="C93" i="13"/>
  <c r="C94" i="13"/>
  <c r="C110" i="9"/>
  <c r="C115" i="11"/>
  <c r="C28" i="15"/>
  <c r="C16" i="13"/>
  <c r="C67" i="10"/>
  <c r="C66" i="10"/>
  <c r="C100" i="9"/>
  <c r="C96" i="9"/>
  <c r="C98" i="9"/>
  <c r="C89" i="11"/>
  <c r="C106" i="12"/>
  <c r="C130" i="10"/>
  <c r="C208" i="9"/>
  <c r="C234" i="11"/>
  <c r="C231" i="11"/>
  <c r="C79" i="15"/>
  <c r="C38" i="13"/>
  <c r="C35" i="13"/>
  <c r="C182" i="12"/>
  <c r="C37" i="14"/>
  <c r="C52" i="12"/>
  <c r="C36" i="11"/>
  <c r="C30" i="11"/>
  <c r="C48" i="9"/>
  <c r="C45" i="9"/>
  <c r="C32" i="9"/>
  <c r="C37" i="10"/>
  <c r="C40" i="10"/>
  <c r="C137" i="10"/>
  <c r="C243" i="11"/>
  <c r="C241" i="11"/>
  <c r="C83" i="9"/>
  <c r="C78" i="9"/>
  <c r="C79" i="9"/>
  <c r="C83" i="11"/>
  <c r="C11" i="15"/>
  <c r="C61" i="8"/>
  <c r="C14" i="14"/>
  <c r="C10" i="14"/>
  <c r="C174" i="12"/>
  <c r="C135" i="12"/>
  <c r="C113" i="12"/>
  <c r="C87" i="12"/>
  <c r="C32" i="14"/>
  <c r="C11" i="14"/>
  <c r="C216" i="9"/>
  <c r="C135" i="10"/>
  <c r="C136" i="10"/>
  <c r="C138" i="10"/>
  <c r="C221" i="9"/>
  <c r="C220" i="9"/>
  <c r="C177" i="8"/>
  <c r="C212" i="10"/>
  <c r="C204" i="11"/>
  <c r="C208" i="11"/>
  <c r="C210" i="9"/>
  <c r="C169" i="8"/>
  <c r="C194" i="9"/>
  <c r="C202" i="10"/>
  <c r="C163" i="8"/>
  <c r="C223" i="11"/>
  <c r="C68" i="15"/>
  <c r="C97" i="13"/>
  <c r="C143" i="10"/>
  <c r="C252" i="11"/>
  <c r="C96" i="15"/>
  <c r="C208" i="10"/>
  <c r="C88" i="13"/>
  <c r="C171" i="8"/>
  <c r="C236" i="11"/>
  <c r="C235" i="11"/>
  <c r="C231" i="12"/>
  <c r="C77" i="15"/>
  <c r="C75" i="13"/>
  <c r="C178" i="8"/>
  <c r="C86" i="15"/>
  <c r="C57" i="12"/>
  <c r="C128" i="10"/>
  <c r="C117" i="10"/>
  <c r="C119" i="10"/>
  <c r="C201" i="10"/>
  <c r="C125" i="10"/>
  <c r="C127" i="10"/>
  <c r="C205" i="9"/>
  <c r="C217" i="9"/>
  <c r="C144" i="10"/>
  <c r="C236" i="9"/>
  <c r="C235" i="9"/>
  <c r="C209" i="10"/>
  <c r="C210" i="10"/>
  <c r="C213" i="10"/>
  <c r="C215" i="9"/>
  <c r="C200" i="9"/>
  <c r="C162" i="8"/>
  <c r="C181" i="8"/>
  <c r="C192" i="9"/>
  <c r="C189" i="9"/>
  <c r="C226" i="11"/>
  <c r="C218" i="11"/>
  <c r="C64" i="15"/>
  <c r="C67" i="15"/>
  <c r="C66" i="15"/>
  <c r="C91" i="13"/>
  <c r="C96" i="13"/>
  <c r="C95" i="13"/>
  <c r="C146" i="10"/>
  <c r="C149" i="10"/>
  <c r="C150" i="10"/>
  <c r="C148" i="10"/>
  <c r="C142" i="10"/>
  <c r="C230" i="9"/>
  <c r="C237" i="9"/>
  <c r="C229" i="9"/>
  <c r="C234" i="9"/>
  <c r="C174" i="8"/>
  <c r="C255" i="11"/>
  <c r="C256" i="11"/>
  <c r="C258" i="11"/>
  <c r="C250" i="11"/>
  <c r="C259" i="11"/>
  <c r="C248" i="11"/>
  <c r="C253" i="11"/>
  <c r="C249" i="11"/>
  <c r="C98" i="15"/>
  <c r="C89" i="15"/>
  <c r="C95" i="15"/>
  <c r="C91" i="15"/>
  <c r="C211" i="10"/>
  <c r="C83" i="13"/>
  <c r="C86" i="13"/>
  <c r="C87" i="13"/>
  <c r="C126" i="10"/>
  <c r="C131" i="10"/>
  <c r="C211" i="9"/>
  <c r="C232" i="11"/>
  <c r="C74" i="15"/>
  <c r="C75" i="15"/>
  <c r="C78" i="13"/>
  <c r="C79" i="13"/>
  <c r="C139" i="10"/>
  <c r="C134" i="10"/>
  <c r="C225" i="9"/>
  <c r="C226" i="9"/>
  <c r="C245" i="11"/>
  <c r="C242" i="11"/>
  <c r="C244" i="11"/>
  <c r="C239" i="11"/>
  <c r="C240" i="11"/>
  <c r="C82" i="15"/>
  <c r="C85" i="15"/>
  <c r="C84" i="15"/>
  <c r="C83" i="15"/>
  <c r="C30" i="9"/>
  <c r="C26" i="12"/>
  <c r="C204" i="10"/>
  <c r="C139" i="9"/>
  <c r="C44" i="15"/>
  <c r="C46" i="13"/>
  <c r="C36" i="13"/>
  <c r="C162" i="9"/>
  <c r="C58" i="14"/>
  <c r="C25" i="15"/>
  <c r="C177" i="10"/>
  <c r="C27" i="12"/>
  <c r="C24" i="12"/>
  <c r="C24" i="8"/>
  <c r="C37" i="11"/>
  <c r="C29" i="11"/>
  <c r="C32" i="11"/>
  <c r="C43" i="9"/>
  <c r="C83" i="8"/>
  <c r="C84" i="8"/>
  <c r="C179" i="11"/>
  <c r="C57" i="14"/>
  <c r="C31" i="14"/>
  <c r="C30" i="14"/>
  <c r="C118" i="10"/>
  <c r="C120" i="10"/>
  <c r="C225" i="11"/>
  <c r="C195" i="10"/>
  <c r="C207" i="9"/>
  <c r="C209" i="9"/>
  <c r="C162" i="11"/>
  <c r="C177" i="11"/>
  <c r="C200" i="12"/>
  <c r="C76" i="10"/>
  <c r="C70" i="10"/>
  <c r="C36" i="15"/>
  <c r="C33" i="15"/>
  <c r="C120" i="11"/>
  <c r="C122" i="11"/>
  <c r="C167" i="12"/>
  <c r="C119" i="8"/>
  <c r="C207" i="11"/>
  <c r="C161" i="9"/>
  <c r="C163" i="9"/>
  <c r="C56" i="14"/>
  <c r="C64" i="12"/>
  <c r="C67" i="12"/>
  <c r="C66" i="12"/>
  <c r="C100" i="8"/>
  <c r="C99" i="8"/>
  <c r="C133" i="12"/>
  <c r="C132" i="12"/>
  <c r="C117" i="11"/>
  <c r="C114" i="11"/>
  <c r="C26" i="15"/>
  <c r="C64" i="10"/>
  <c r="C65" i="10"/>
  <c r="C95" i="9"/>
  <c r="C104" i="9"/>
  <c r="C99" i="9"/>
  <c r="C114" i="12"/>
  <c r="C111" i="12"/>
  <c r="C178" i="10"/>
  <c r="C99" i="10"/>
  <c r="C154" i="12"/>
  <c r="C153" i="12"/>
  <c r="C152" i="12"/>
  <c r="C182" i="10"/>
  <c r="C188" i="10"/>
  <c r="C23" i="12"/>
  <c r="C47" i="12"/>
  <c r="C18" i="8"/>
  <c r="C58" i="11"/>
  <c r="C59" i="11"/>
  <c r="C25" i="11"/>
  <c r="C31" i="11"/>
  <c r="C38" i="11"/>
  <c r="C26" i="11"/>
  <c r="C33" i="11"/>
  <c r="C46" i="9"/>
  <c r="C38" i="9"/>
  <c r="C42" i="9"/>
  <c r="C33" i="9"/>
  <c r="C37" i="9"/>
  <c r="C38" i="10"/>
  <c r="C131" i="12"/>
  <c r="C82" i="9"/>
  <c r="C224" i="11"/>
  <c r="C220" i="11"/>
  <c r="C192" i="10"/>
  <c r="C200" i="10"/>
  <c r="C203" i="10"/>
  <c r="C193" i="12"/>
  <c r="C151" i="12"/>
  <c r="C185" i="9"/>
  <c r="C190" i="9"/>
  <c r="C191" i="9"/>
  <c r="C187" i="9"/>
  <c r="C199" i="9"/>
  <c r="C188" i="9"/>
  <c r="C198" i="9"/>
  <c r="C195" i="9"/>
  <c r="C193" i="9"/>
  <c r="C112" i="10"/>
  <c r="C115" i="10"/>
  <c r="C114" i="10"/>
  <c r="C219" i="11"/>
  <c r="C222" i="11"/>
  <c r="C227" i="11"/>
  <c r="C215" i="11"/>
  <c r="C213" i="11"/>
  <c r="C216" i="11"/>
  <c r="C214" i="11"/>
  <c r="C205" i="10"/>
  <c r="C194" i="10"/>
  <c r="C196" i="10"/>
  <c r="C197" i="10"/>
  <c r="C198" i="10"/>
  <c r="C199" i="10"/>
  <c r="C145" i="9"/>
  <c r="C136" i="9"/>
  <c r="C47" i="9"/>
  <c r="C44" i="9"/>
  <c r="C39" i="9"/>
  <c r="C156" i="12"/>
  <c r="C87" i="10"/>
  <c r="C89" i="10"/>
  <c r="C70" i="13"/>
  <c r="C233" i="11"/>
  <c r="C21" i="10"/>
  <c r="C24" i="10"/>
  <c r="C72" i="11"/>
  <c r="C185" i="10"/>
  <c r="C103" i="10"/>
  <c r="C203" i="11"/>
  <c r="C71" i="11"/>
  <c r="C96" i="11"/>
  <c r="C15" i="13"/>
  <c r="C161" i="11"/>
  <c r="C48" i="13"/>
  <c r="C52" i="14"/>
  <c r="C123" i="12"/>
  <c r="C109" i="8"/>
  <c r="C99" i="12"/>
  <c r="C145" i="12"/>
  <c r="C139" i="12"/>
  <c r="C144" i="12"/>
  <c r="C140" i="12"/>
  <c r="C142" i="12"/>
  <c r="C146" i="12"/>
  <c r="C143" i="12"/>
  <c r="C141" i="12"/>
  <c r="C155" i="12"/>
  <c r="C150" i="12"/>
  <c r="C163" i="12"/>
  <c r="C160" i="12"/>
  <c r="C159" i="12"/>
  <c r="C162" i="12"/>
  <c r="C161" i="12"/>
  <c r="C164" i="12"/>
  <c r="C169" i="12"/>
  <c r="C173" i="12"/>
  <c r="C172" i="12"/>
  <c r="C176" i="12"/>
  <c r="C177" i="12"/>
  <c r="C175" i="12"/>
  <c r="C184" i="12"/>
  <c r="C187" i="12"/>
  <c r="C180" i="12"/>
  <c r="C189" i="12"/>
  <c r="C181" i="12"/>
  <c r="C185" i="12"/>
  <c r="C186" i="12"/>
  <c r="C183" i="12"/>
  <c r="C196" i="12"/>
  <c r="C199" i="12"/>
  <c r="C203" i="12"/>
  <c r="C201" i="12"/>
  <c r="C206" i="12"/>
  <c r="C202" i="12"/>
  <c r="C204" i="12"/>
  <c r="C205" i="12"/>
  <c r="C211" i="12"/>
  <c r="C217" i="12"/>
  <c r="C218" i="12"/>
  <c r="C220" i="12"/>
  <c r="C219" i="12"/>
  <c r="C213" i="12"/>
  <c r="C214" i="12"/>
  <c r="C216" i="12"/>
  <c r="C210" i="12"/>
  <c r="C215" i="12"/>
  <c r="C209" i="12"/>
  <c r="C212" i="12"/>
  <c r="C228" i="12"/>
  <c r="C34" i="12"/>
  <c r="C37" i="12"/>
  <c r="C41" i="12"/>
  <c r="C45" i="12"/>
  <c r="C48" i="12"/>
  <c r="C46" i="12"/>
  <c r="C54" i="12"/>
  <c r="C60" i="12"/>
  <c r="C61" i="12"/>
  <c r="C65" i="12"/>
  <c r="C68" i="12"/>
  <c r="C69" i="12"/>
  <c r="C76" i="12"/>
  <c r="C72" i="12"/>
  <c r="C78" i="12"/>
  <c r="C74" i="12"/>
  <c r="C75" i="12"/>
  <c r="C73" i="12"/>
  <c r="C82" i="12"/>
  <c r="C84" i="12"/>
  <c r="C86" i="12"/>
  <c r="C83" i="12"/>
  <c r="C85" i="12"/>
  <c r="C93" i="12"/>
  <c r="C101" i="12"/>
  <c r="C91" i="12"/>
  <c r="C94" i="12"/>
  <c r="C96" i="12"/>
  <c r="C102" i="12"/>
  <c r="C97" i="12"/>
  <c r="C100" i="12"/>
  <c r="C92" i="12"/>
  <c r="C98" i="12"/>
  <c r="C95" i="12"/>
  <c r="C107" i="12"/>
  <c r="C105" i="12"/>
  <c r="C110" i="12"/>
  <c r="C112" i="12"/>
  <c r="C118" i="12"/>
  <c r="C121" i="12"/>
  <c r="C119" i="12"/>
  <c r="C117" i="12"/>
  <c r="C120" i="12"/>
  <c r="C122" i="12"/>
  <c r="C126" i="12"/>
  <c r="C127" i="12"/>
  <c r="C130" i="12"/>
  <c r="C134" i="12"/>
  <c r="C136" i="12"/>
  <c r="C28" i="12"/>
  <c r="C29" i="12"/>
  <c r="C22" i="12"/>
  <c r="C21" i="12"/>
  <c r="C32" i="12"/>
  <c r="C30" i="12"/>
  <c r="C31" i="12"/>
  <c r="C25" i="12"/>
  <c r="C14" i="12"/>
  <c r="C17" i="12"/>
  <c r="C16" i="12"/>
  <c r="C13" i="12"/>
  <c r="C18" i="12"/>
  <c r="C91" i="10"/>
  <c r="C55" i="13"/>
  <c r="C25" i="13"/>
  <c r="C154" i="10"/>
  <c r="C91" i="9"/>
  <c r="C88" i="9"/>
  <c r="C84" i="11"/>
  <c r="C30" i="8"/>
  <c r="C52" i="11"/>
  <c r="C67" i="9"/>
  <c r="C66" i="9"/>
  <c r="C54" i="10"/>
  <c r="C24" i="11"/>
  <c r="C49" i="9"/>
  <c r="C28" i="10"/>
  <c r="C98" i="11"/>
  <c r="C19" i="15"/>
  <c r="C33" i="13"/>
  <c r="C83" i="10"/>
  <c r="C129" i="11"/>
  <c r="C133" i="11"/>
  <c r="C125" i="11"/>
  <c r="C164" i="10"/>
  <c r="C142" i="9"/>
  <c r="C137" i="9"/>
  <c r="C150" i="9"/>
  <c r="C43" i="15"/>
  <c r="C42" i="15"/>
  <c r="C144" i="8"/>
  <c r="C104" i="10"/>
  <c r="C159" i="10"/>
  <c r="C15" i="8"/>
  <c r="C77" i="9"/>
  <c r="C157" i="11"/>
  <c r="C41" i="15"/>
  <c r="C42" i="13"/>
  <c r="C30" i="13"/>
  <c r="C34" i="13"/>
  <c r="C79" i="10"/>
  <c r="C137" i="11"/>
  <c r="C147" i="11"/>
  <c r="C202" i="11"/>
  <c r="C55" i="15"/>
  <c r="C230" i="11"/>
  <c r="C76" i="15"/>
  <c r="C108" i="9"/>
  <c r="C109" i="11"/>
  <c r="C110" i="11"/>
  <c r="C29" i="15"/>
  <c r="C27" i="15"/>
  <c r="C20" i="13"/>
  <c r="C17" i="13"/>
  <c r="C11" i="13"/>
  <c r="C100" i="11"/>
  <c r="C18" i="15"/>
  <c r="C95" i="8"/>
  <c r="C91" i="8"/>
  <c r="C22" i="14"/>
  <c r="C61" i="11"/>
  <c r="C19" i="11"/>
  <c r="C61" i="13"/>
  <c r="C76" i="9"/>
  <c r="C68" i="11"/>
  <c r="C106" i="10"/>
  <c r="C97" i="9"/>
  <c r="C112" i="11"/>
  <c r="C86" i="9"/>
  <c r="C69" i="9"/>
  <c r="C153" i="9"/>
  <c r="C167" i="11"/>
  <c r="C118" i="9"/>
  <c r="C196" i="11"/>
  <c r="C168" i="9"/>
  <c r="C69" i="13"/>
  <c r="C71" i="13"/>
  <c r="C146" i="8" l="1"/>
  <c r="C123" i="11"/>
  <c r="C125" i="8"/>
  <c r="C38" i="14"/>
  <c r="C121" i="10"/>
  <c r="C116" i="10"/>
  <c r="C181" i="9"/>
  <c r="C153" i="8"/>
  <c r="C110" i="8"/>
  <c r="C105" i="11"/>
  <c r="C175" i="10"/>
  <c r="C80" i="9"/>
  <c r="C90" i="9"/>
  <c r="C67" i="11"/>
  <c r="C8" i="15"/>
  <c r="C9" i="14"/>
  <c r="C27" i="8"/>
  <c r="C19" i="8"/>
  <c r="C51" i="11"/>
  <c r="C15" i="11"/>
  <c r="C27" i="9"/>
  <c r="C167" i="9"/>
  <c r="C81" i="8"/>
  <c r="C52" i="15"/>
  <c r="C141" i="9"/>
  <c r="C151" i="9"/>
  <c r="C154" i="9"/>
  <c r="C149" i="9"/>
  <c r="C158" i="11"/>
  <c r="C171" i="11"/>
  <c r="C172" i="11"/>
  <c r="C178" i="11"/>
  <c r="C40" i="15"/>
  <c r="C47" i="15"/>
  <c r="C140" i="8"/>
  <c r="C142" i="8"/>
  <c r="C137" i="8"/>
  <c r="C47" i="13"/>
  <c r="C43" i="13"/>
  <c r="C49" i="14"/>
  <c r="C130" i="9"/>
  <c r="C119" i="9"/>
  <c r="C121" i="9"/>
  <c r="C131" i="9"/>
  <c r="C126" i="9"/>
  <c r="C134" i="11"/>
  <c r="C135" i="11"/>
  <c r="C142" i="11"/>
  <c r="C122" i="8"/>
  <c r="C39" i="14"/>
  <c r="C169" i="10"/>
  <c r="C193" i="10"/>
  <c r="C145" i="10"/>
  <c r="C157" i="10"/>
  <c r="C214" i="9"/>
  <c r="C204" i="9"/>
  <c r="C206" i="9"/>
  <c r="C167" i="8"/>
  <c r="C168" i="8"/>
  <c r="C175" i="9"/>
  <c r="C187" i="11"/>
  <c r="C182" i="11"/>
  <c r="C62" i="14"/>
  <c r="C67" i="14"/>
  <c r="C63" i="14"/>
  <c r="C189" i="10"/>
  <c r="C22" i="13"/>
  <c r="C111" i="8"/>
  <c r="C113" i="8"/>
  <c r="C106" i="8"/>
  <c r="C94" i="8"/>
  <c r="C24" i="14"/>
  <c r="C21" i="14"/>
  <c r="C20" i="14"/>
  <c r="C81" i="9"/>
  <c r="C74" i="9"/>
  <c r="C87" i="9"/>
  <c r="C74" i="11"/>
  <c r="C58" i="8"/>
  <c r="C13" i="14"/>
  <c r="C15" i="12"/>
  <c r="C22" i="8"/>
  <c r="C60" i="11"/>
  <c r="C45" i="11"/>
  <c r="C36" i="9"/>
  <c r="C57" i="13"/>
  <c r="C86" i="10"/>
  <c r="C77" i="8"/>
  <c r="C74" i="8"/>
  <c r="C160" i="10"/>
  <c r="C21" i="13"/>
  <c r="C108" i="8"/>
  <c r="C112" i="8"/>
  <c r="C31" i="13"/>
  <c r="C143" i="11"/>
  <c r="C59" i="8"/>
  <c r="C57" i="8"/>
  <c r="C64" i="8"/>
  <c r="C62" i="8"/>
  <c r="C42" i="8"/>
  <c r="C43" i="8"/>
  <c r="C156" i="8"/>
  <c r="C82" i="8"/>
  <c r="C80" i="8"/>
  <c r="C75" i="8"/>
  <c r="C113" i="11"/>
  <c r="C10" i="13"/>
  <c r="C12" i="13"/>
  <c r="C97" i="11"/>
  <c r="C94" i="11"/>
  <c r="C99" i="11"/>
  <c r="C25" i="14"/>
  <c r="C37" i="13"/>
  <c r="C123" i="9"/>
  <c r="C120" i="9"/>
  <c r="C127" i="9"/>
  <c r="C122" i="9"/>
  <c r="C138" i="11"/>
  <c r="C131" i="11"/>
  <c r="C124" i="8"/>
  <c r="C156" i="11"/>
  <c r="C163" i="11"/>
  <c r="C134" i="8"/>
  <c r="C145" i="8"/>
  <c r="C141" i="8"/>
  <c r="C143" i="8"/>
  <c r="C136" i="8"/>
  <c r="C135" i="8"/>
  <c r="C138" i="8"/>
  <c r="C45" i="14"/>
  <c r="C46" i="14"/>
  <c r="C65" i="13"/>
  <c r="C64" i="13"/>
  <c r="C75" i="9"/>
  <c r="C69" i="11"/>
  <c r="C12" i="15"/>
  <c r="C25" i="8"/>
  <c r="C28" i="8"/>
  <c r="C26" i="8"/>
  <c r="C23" i="8"/>
  <c r="C29" i="8"/>
  <c r="C31" i="8"/>
  <c r="C16" i="8"/>
  <c r="C53" i="10"/>
  <c r="C20" i="11"/>
  <c r="C13" i="11"/>
  <c r="C26" i="9"/>
  <c r="C158" i="8"/>
  <c r="C55" i="14"/>
  <c r="C68" i="14"/>
  <c r="C76" i="8" l="1"/>
  <c r="C195" i="11" l="1"/>
  <c r="C198" i="11"/>
  <c r="C201" i="11"/>
  <c r="C156" i="10"/>
  <c r="C158" i="10"/>
  <c r="C155" i="10"/>
  <c r="C217" i="11" l="1"/>
  <c r="C47" i="14"/>
  <c r="C50" i="14"/>
  <c r="C47" i="8"/>
  <c r="C79" i="8" l="1"/>
  <c r="C53" i="15"/>
  <c r="C23" i="13"/>
  <c r="C14" i="13"/>
  <c r="C41" i="13"/>
  <c r="C35" i="15"/>
  <c r="C65" i="15"/>
  <c r="C164" i="8"/>
  <c r="C55" i="9"/>
  <c r="C49" i="10"/>
  <c r="C14" i="11"/>
  <c r="C25" i="9"/>
  <c r="C32" i="10"/>
  <c r="C62" i="10"/>
  <c r="C59" i="15"/>
  <c r="C113" i="10"/>
  <c r="C44" i="13"/>
  <c r="C36" i="8"/>
  <c r="C9" i="8"/>
  <c r="C12" i="8"/>
  <c r="C40" i="9"/>
  <c r="C35" i="10"/>
  <c r="C63" i="8"/>
  <c r="C52" i="8"/>
  <c r="C24" i="13"/>
  <c r="C13" i="13"/>
  <c r="C108" i="10"/>
  <c r="C52" i="13"/>
  <c r="C46" i="10"/>
  <c r="C69" i="8"/>
  <c r="C10" i="11"/>
  <c r="C22" i="9"/>
  <c r="C136" i="11"/>
  <c r="C124" i="11"/>
  <c r="C71" i="10"/>
  <c r="C111" i="9"/>
  <c r="C116" i="11"/>
  <c r="C93" i="11"/>
  <c r="C174" i="10"/>
  <c r="C41" i="9"/>
  <c r="C18" i="9"/>
  <c r="C62" i="13"/>
  <c r="C76" i="11"/>
  <c r="C105" i="10"/>
  <c r="C194" i="11"/>
  <c r="C165" i="11"/>
  <c r="C32" i="15"/>
  <c r="C7" i="11"/>
  <c r="C71" i="8"/>
  <c r="C51" i="14"/>
  <c r="C146" i="11"/>
  <c r="C70" i="11"/>
  <c r="C75" i="11"/>
  <c r="C58" i="10"/>
  <c r="C29" i="13"/>
  <c r="C175" i="11"/>
  <c r="C78" i="10"/>
  <c r="C74" i="10"/>
  <c r="C132" i="11"/>
  <c r="C63" i="9"/>
  <c r="C114" i="9"/>
  <c r="C24" i="15"/>
  <c r="C95" i="11"/>
  <c r="C20" i="15"/>
  <c r="C93" i="8"/>
  <c r="C182" i="9"/>
  <c r="C221" i="11"/>
  <c r="C193" i="11"/>
  <c r="C153" i="10"/>
  <c r="C101" i="8"/>
  <c r="C156" i="9"/>
  <c r="C89" i="9"/>
  <c r="C105" i="8"/>
  <c r="C123" i="8"/>
  <c r="C166" i="10"/>
  <c r="C60" i="8"/>
  <c r="C41" i="14"/>
  <c r="C92" i="9"/>
  <c r="C8" i="14"/>
  <c r="C155" i="9"/>
  <c r="C145" i="11"/>
  <c r="C9" i="15"/>
  <c r="C152" i="9"/>
  <c r="C144" i="11"/>
  <c r="C40" i="14"/>
  <c r="C184" i="11"/>
  <c r="C129" i="8"/>
  <c r="C129" i="9"/>
  <c r="C167" i="10"/>
  <c r="C103" i="9"/>
  <c r="C19" i="14"/>
  <c r="C27" i="11"/>
  <c r="C209" i="11"/>
  <c r="C48" i="15"/>
  <c r="C150" i="11"/>
  <c r="C45" i="13"/>
  <c r="C32" i="13"/>
  <c r="C75" i="10"/>
  <c r="C128" i="9"/>
  <c r="C121" i="11"/>
  <c r="C10" i="15"/>
  <c r="C88" i="11"/>
  <c r="C23" i="14"/>
  <c r="C96" i="10"/>
  <c r="C97" i="10"/>
  <c r="C183" i="10"/>
  <c r="C181" i="10"/>
  <c r="C53" i="13"/>
  <c r="C102" i="10"/>
  <c r="C184" i="10"/>
  <c r="C173" i="9"/>
  <c r="C174" i="9"/>
  <c r="C48" i="14"/>
  <c r="C70" i="9"/>
  <c r="C68" i="9"/>
  <c r="C57" i="10"/>
  <c r="C61" i="10"/>
  <c r="C92" i="8"/>
  <c r="C12" i="14"/>
  <c r="C34" i="14"/>
  <c r="C29" i="14"/>
  <c r="C34" i="15"/>
  <c r="C60" i="15"/>
  <c r="C34" i="11"/>
  <c r="C92" i="11"/>
  <c r="C169" i="9"/>
  <c r="C173" i="11"/>
  <c r="C92" i="10"/>
  <c r="C174" i="11"/>
  <c r="C36" i="10"/>
  <c r="C80" i="11"/>
  <c r="C124" i="10"/>
  <c r="C78" i="8"/>
  <c r="C111" i="11"/>
  <c r="C176" i="11"/>
  <c r="C53" i="8"/>
  <c r="C224" i="12"/>
  <c r="C164" i="9"/>
  <c r="C50" i="10"/>
  <c r="C31" i="9"/>
  <c r="C176" i="10"/>
  <c r="C187" i="10"/>
  <c r="C186" i="9"/>
  <c r="C130" i="8"/>
  <c r="C141" i="11"/>
  <c r="C63" i="13"/>
  <c r="C73" i="11"/>
  <c r="C82" i="11"/>
  <c r="C71" i="9"/>
  <c r="C35" i="11"/>
  <c r="C18" i="11"/>
  <c r="C54" i="13"/>
  <c r="C107" i="8"/>
  <c r="C87" i="8"/>
  <c r="C149" i="8"/>
  <c r="C154" i="8"/>
  <c r="C197" i="11"/>
  <c r="C161" i="8"/>
  <c r="C180" i="9"/>
  <c r="C131" i="8"/>
  <c r="C139" i="8"/>
  <c r="C109" i="9"/>
  <c r="C130" i="11"/>
  <c r="C117" i="8"/>
  <c r="C165" i="10"/>
  <c r="C62" i="9"/>
  <c r="C43" i="10"/>
  <c r="C34" i="8"/>
  <c r="C39" i="8"/>
  <c r="C52" i="9"/>
  <c r="C59" i="9"/>
  <c r="C60" i="13"/>
  <c r="C31" i="10"/>
  <c r="C48" i="11"/>
</calcChain>
</file>

<file path=xl/sharedStrings.xml><?xml version="1.0" encoding="utf-8"?>
<sst xmlns="http://schemas.openxmlformats.org/spreadsheetml/2006/main" count="2336" uniqueCount="560">
  <si>
    <t>TOTAL</t>
  </si>
  <si>
    <t>POINTS</t>
  </si>
  <si>
    <t xml:space="preserve">                 HORSE</t>
  </si>
  <si>
    <t>WSQHA OPEN</t>
  </si>
  <si>
    <r>
      <t xml:space="preserve">            </t>
    </r>
    <r>
      <rPr>
        <b/>
        <sz val="10"/>
        <rFont val="Arial"/>
        <family val="2"/>
      </rPr>
      <t xml:space="preserve"> WSQHA SHOWS</t>
    </r>
  </si>
  <si>
    <t>OP-Yearling Stallions</t>
  </si>
  <si>
    <t>OP-2 Year Old Stallions</t>
  </si>
  <si>
    <t>OP-3 Year Old Stallions</t>
  </si>
  <si>
    <t>OP-4 Year &amp; Older Stallions</t>
  </si>
  <si>
    <t>OP-Aged Stallions</t>
  </si>
  <si>
    <t>OP-Performance Halter Stallions</t>
  </si>
  <si>
    <t>OP-Yearling Geldings</t>
  </si>
  <si>
    <t>OP-2 Year Old Geldings</t>
  </si>
  <si>
    <t>OP-3 Year Old Geldings</t>
  </si>
  <si>
    <t>OP-Aged Geldings</t>
  </si>
  <si>
    <t>OP-Performance Halter Geldings</t>
  </si>
  <si>
    <t>OP-Yearling Mares</t>
  </si>
  <si>
    <t>OP-3 Year Old Mares</t>
  </si>
  <si>
    <t>OP-Aged Mares</t>
  </si>
  <si>
    <t>OP-Performance Halter Mares</t>
  </si>
  <si>
    <t>OP-Junior Western Pleasure</t>
  </si>
  <si>
    <t>OP-Senior Western Pleasure</t>
  </si>
  <si>
    <t>OP-Junior Western Riding</t>
  </si>
  <si>
    <t>OP-Senior Western Riding</t>
  </si>
  <si>
    <t xml:space="preserve"> </t>
  </si>
  <si>
    <t>Lead Line</t>
  </si>
  <si>
    <t xml:space="preserve">       Age 6 &amp; Under</t>
  </si>
  <si>
    <t xml:space="preserve">                                               </t>
  </si>
  <si>
    <t>Youth Two Year Old Geldings</t>
  </si>
  <si>
    <t>Youth Three Year Old Geldings</t>
  </si>
  <si>
    <t>Youth Aged Geldings</t>
  </si>
  <si>
    <t>Youth Performance Halter Geldings</t>
  </si>
  <si>
    <t>Youth Yearling Geldings</t>
  </si>
  <si>
    <t>Youth Yearling Mares</t>
  </si>
  <si>
    <t>Youth Two Year Old Mares</t>
  </si>
  <si>
    <t>Youth Three Year Old Mares</t>
  </si>
  <si>
    <t>Youth Aged Mares</t>
  </si>
  <si>
    <t>Youth Performance Halter Mares</t>
  </si>
  <si>
    <t>Youth Showmanship</t>
  </si>
  <si>
    <t>13&amp;Under</t>
  </si>
  <si>
    <t>Youth Showmansip</t>
  </si>
  <si>
    <t>14-18</t>
  </si>
  <si>
    <t>Youth Trail</t>
  </si>
  <si>
    <t>All Ages</t>
  </si>
  <si>
    <t>Youth Hunter Under Saddle</t>
  </si>
  <si>
    <t>Youth Hunt Seat Eq</t>
  </si>
  <si>
    <t>Youth Western Pleasure</t>
  </si>
  <si>
    <t xml:space="preserve">Youth Western Pleasure </t>
  </si>
  <si>
    <t>Youth Western Horsemanship</t>
  </si>
  <si>
    <t>Youth Western Riding</t>
  </si>
  <si>
    <t>AM Yearling Stallions</t>
  </si>
  <si>
    <t>AM Two Year Old Stallions</t>
  </si>
  <si>
    <t>AM Three Year Old Stallions</t>
  </si>
  <si>
    <t>AM Aged Stallions</t>
  </si>
  <si>
    <t>AM Performance Halter Stallions</t>
  </si>
  <si>
    <t>AM Yearling Geldings</t>
  </si>
  <si>
    <t>AM Two Year Old Geldings</t>
  </si>
  <si>
    <t>AM Three Year Old Geldings</t>
  </si>
  <si>
    <t>AM Aged Geldings</t>
  </si>
  <si>
    <t>AM Performance Halter Geldings</t>
  </si>
  <si>
    <t>AM Yearling Mares</t>
  </si>
  <si>
    <t>AM Two Year Old Mares</t>
  </si>
  <si>
    <t>AM Three Year Old Mares</t>
  </si>
  <si>
    <t>AM Aged Mares</t>
  </si>
  <si>
    <t>AM Performance Halter Mares</t>
  </si>
  <si>
    <t>Showmanship</t>
  </si>
  <si>
    <t>Amateur</t>
  </si>
  <si>
    <t>Select 50&amp;Over</t>
  </si>
  <si>
    <t>Hunter Under Saddle</t>
  </si>
  <si>
    <t>Amatuer</t>
  </si>
  <si>
    <t>Hunt Seat Equitation</t>
  </si>
  <si>
    <t>Western Pleasure</t>
  </si>
  <si>
    <t>Western Horsemanship</t>
  </si>
  <si>
    <t>Trail</t>
  </si>
  <si>
    <t xml:space="preserve">                 OWNER/RIDER</t>
  </si>
  <si>
    <t>CHIPS HEART</t>
  </si>
  <si>
    <r>
      <t xml:space="preserve">            </t>
    </r>
    <r>
      <rPr>
        <b/>
        <sz val="12"/>
        <rFont val="Arial"/>
        <family val="2"/>
      </rPr>
      <t xml:space="preserve"> WSQHA SHOWS</t>
    </r>
  </si>
  <si>
    <t>WSQHA AMATEUR</t>
  </si>
  <si>
    <t>WSQHA YOUTH</t>
  </si>
  <si>
    <r>
      <t xml:space="preserve">            </t>
    </r>
    <r>
      <rPr>
        <b/>
        <sz val="9"/>
        <rFont val="Arial"/>
        <family val="2"/>
      </rPr>
      <t xml:space="preserve"> WSQHA SHOWS</t>
    </r>
  </si>
  <si>
    <t xml:space="preserve">Rookie Youth - Trail </t>
  </si>
  <si>
    <t>Rookie Youth - Hunter Under Saddle</t>
  </si>
  <si>
    <t>WSQHA ROOKIE YOUTH</t>
  </si>
  <si>
    <t>WSQHA ROOKIE AM</t>
  </si>
  <si>
    <t>Rookie Am Showmanship</t>
  </si>
  <si>
    <t>Rookie Am Hunter Under Saddle</t>
  </si>
  <si>
    <t>Rookie Am Hunt Seat Eq</t>
  </si>
  <si>
    <t>Rookie Am Western Pleasure</t>
  </si>
  <si>
    <t>Rookie Am Western Horsemanship</t>
  </si>
  <si>
    <t xml:space="preserve">            OWNER/RIDER</t>
  </si>
  <si>
    <t xml:space="preserve">           OWNER/RIDER</t>
  </si>
  <si>
    <t xml:space="preserve">                RIDER</t>
  </si>
  <si>
    <t>ROOKIE YOUTH - Western Horsemanship</t>
  </si>
  <si>
    <t xml:space="preserve">ROOKIE YOUTH - Western Pleasure </t>
  </si>
  <si>
    <t>ROOKIE YOUTH - Hunt Seat Equitation</t>
  </si>
  <si>
    <t>Rookie Youth - Showmanship</t>
  </si>
  <si>
    <t xml:space="preserve">       OWNER/RIDER</t>
  </si>
  <si>
    <t>Rookie Am Trail</t>
  </si>
  <si>
    <t xml:space="preserve">        OWNER/RIDER</t>
  </si>
  <si>
    <t>Rookie Am Western Riding</t>
  </si>
  <si>
    <t>Western Riding</t>
  </si>
  <si>
    <t>Youth Ranch Riding</t>
  </si>
  <si>
    <t>Amateur Ranch Riding</t>
  </si>
  <si>
    <t>WSQHA L1 YOUTH</t>
  </si>
  <si>
    <t>WSQHA L1 AM</t>
  </si>
  <si>
    <t>L1 AM WALK TROT TRAIL</t>
  </si>
  <si>
    <t>L1 AM TRAIL</t>
  </si>
  <si>
    <t>L1 AM WESTERN RIDING</t>
  </si>
  <si>
    <t>L1 AM HUNTER UNDER SADDLE</t>
  </si>
  <si>
    <t>L1 AM - HUNT SEAT EQ</t>
  </si>
  <si>
    <t>L1 Am Aged Geldings</t>
  </si>
  <si>
    <t>L1 Am Performance Halter Geldings</t>
  </si>
  <si>
    <t>L1 - Yearling Mares</t>
  </si>
  <si>
    <t>L1 - Two Year Old Mares</t>
  </si>
  <si>
    <t>L1 - Three Year Old Mares</t>
  </si>
  <si>
    <t>L1 - Aged Mares</t>
  </si>
  <si>
    <t>L1 - Yearling Geldings</t>
  </si>
  <si>
    <t>L1 - Two Year Old Geldings</t>
  </si>
  <si>
    <t>L1 - Three Year Old Geldings</t>
  </si>
  <si>
    <t>L1 YOUTH - PERFORMANCE GELDINGS</t>
  </si>
  <si>
    <t>L1 YOUTH - PERFORMANCE HALTER MARES</t>
  </si>
  <si>
    <t>L1 AM SHOWMANSHIP</t>
  </si>
  <si>
    <t>L1 AM PERFORMANCE HALTER MARES</t>
  </si>
  <si>
    <t>L1 AM AGED MARES</t>
  </si>
  <si>
    <t>L1 SELECT AM SHOWMANSHIP</t>
  </si>
  <si>
    <t>L1 AM WESTERN PLEASURE</t>
  </si>
  <si>
    <t>L1 AM WALK TROT WESTERN PLEASURE</t>
  </si>
  <si>
    <t>L1 SELECT AM WESTERN PLEASURE</t>
  </si>
  <si>
    <t>L1 AM WALK TROT HORSEMANSHIP</t>
  </si>
  <si>
    <t>L1 AM WESTERN HORSEMANSHIP</t>
  </si>
  <si>
    <t>L1 SELECT AM WESTERN HORSEMANSHIP</t>
  </si>
  <si>
    <t>L1 YOUTH - RANCH RIDING</t>
  </si>
  <si>
    <t>L1 AM RANCH RIDING</t>
  </si>
  <si>
    <t>OP-Ranch Riding</t>
  </si>
  <si>
    <t>L1 YOUTH WALK TROT- WESTERN HORSEMANSHIP</t>
  </si>
  <si>
    <t>L1 YOUTH WALK TROT - WESTERN PLEASURE</t>
  </si>
  <si>
    <t>L1 AM WALK TROT HUNTER UNDER SADDLE</t>
  </si>
  <si>
    <t>L1 AM WALK TROT HUNT SEAT EQ</t>
  </si>
  <si>
    <t>L1 YOUTH WALK TROT TRAIL</t>
  </si>
  <si>
    <t>WSQHA W/T 11&amp;U</t>
  </si>
  <si>
    <t>EMERALD</t>
  </si>
  <si>
    <t>TROPHY</t>
  </si>
  <si>
    <t>L1 Am Three Year Old Mares</t>
  </si>
  <si>
    <t>OP- Trail Horse</t>
  </si>
  <si>
    <r>
      <t xml:space="preserve">        </t>
    </r>
    <r>
      <rPr>
        <b/>
        <i/>
        <sz val="10"/>
        <rFont val="Arial"/>
        <family val="2"/>
      </rPr>
      <t xml:space="preserve">   TROPHY</t>
    </r>
  </si>
  <si>
    <r>
      <t xml:space="preserve">     </t>
    </r>
    <r>
      <rPr>
        <i/>
        <sz val="10"/>
        <rFont val="Arial"/>
        <family val="2"/>
      </rPr>
      <t xml:space="preserve">    </t>
    </r>
    <r>
      <rPr>
        <b/>
        <i/>
        <sz val="10"/>
        <rFont val="Arial"/>
        <family val="2"/>
      </rPr>
      <t>TROPHY</t>
    </r>
  </si>
  <si>
    <t>OP-L1 Western Pleasure</t>
  </si>
  <si>
    <t>OP-L1 Hunter Under Saddle</t>
  </si>
  <si>
    <t>OP-L1 Western Riding</t>
  </si>
  <si>
    <t>OP-L1 Trail</t>
  </si>
  <si>
    <t>L1 YOUTH WALK TROT HUNTER UNDER SADDLE</t>
  </si>
  <si>
    <t xml:space="preserve">          OWNER/RIDER</t>
  </si>
  <si>
    <t>Walk Trot -Hunter Under Saddle 11 &amp; Under</t>
  </si>
  <si>
    <t>Walk Trot -Hunt Seat Equitation 11 &amp; Under</t>
  </si>
  <si>
    <t>Walk Trot -Western Pleasure 11 &amp; Under</t>
  </si>
  <si>
    <t>Walk Trot -Western Horsemanship 11 &amp; Under</t>
  </si>
  <si>
    <t>Walk Trot -Trail Horse 11 &amp; Under</t>
  </si>
  <si>
    <t>Walk Trot -Showmanship 11 &amp; Under</t>
  </si>
  <si>
    <t>L1 YOUTH WALK TROT HUNT SEAT EQ</t>
  </si>
  <si>
    <t>IRESISTABLE ZIP</t>
  </si>
  <si>
    <t>L1 Yearling Geldings</t>
  </si>
  <si>
    <t>L1 Two Year Old Geldings</t>
  </si>
  <si>
    <t>L1 Three Year Old Geldings</t>
  </si>
  <si>
    <t>L1 YOUTH - AGED GELDINGS</t>
  </si>
  <si>
    <t>OP-2 Year Old Mares</t>
  </si>
  <si>
    <t>WSTRN STS</t>
  </si>
  <si>
    <t>WHO FIRED THE MADE</t>
  </si>
  <si>
    <t>Rookie Am Ranch Riding</t>
  </si>
  <si>
    <t>PERFECT SELECTION</t>
  </si>
  <si>
    <t>NATALIE PATTERSON</t>
  </si>
  <si>
    <t>SNACK CHIP</t>
  </si>
  <si>
    <t>JENNY MCMURDO</t>
  </si>
  <si>
    <t>MARJORIE ALLEN</t>
  </si>
  <si>
    <t>MARJOIRE ALLEN</t>
  </si>
  <si>
    <t xml:space="preserve">   NO SILVER</t>
  </si>
  <si>
    <t xml:space="preserve"> NO SILVER</t>
  </si>
  <si>
    <t>MAKALEY JANNEH</t>
  </si>
  <si>
    <t xml:space="preserve">L1 YOUTH 13&amp;UNDER - TRAIL </t>
  </si>
  <si>
    <t>L1 YOUTH 14-18- TRAIL</t>
  </si>
  <si>
    <t>MARINA CAPUTO</t>
  </si>
  <si>
    <t>BLAZELESS</t>
  </si>
  <si>
    <t>JUSTA FLASHY INVITE</t>
  </si>
  <si>
    <t xml:space="preserve">  NO SILVER</t>
  </si>
  <si>
    <t>KIMBERLY HUIZENGA</t>
  </si>
  <si>
    <r>
      <t xml:space="preserve">      </t>
    </r>
    <r>
      <rPr>
        <b/>
        <i/>
        <sz val="10"/>
        <rFont val="Arial"/>
        <family val="2"/>
      </rPr>
      <t xml:space="preserve"> NO SILVER</t>
    </r>
  </si>
  <si>
    <t>GOLD AND ELEGANT</t>
  </si>
  <si>
    <t>SOPHIA WILSON</t>
  </si>
  <si>
    <t>SIENNA HARBISON</t>
  </si>
  <si>
    <t>ROSE AMALA</t>
  </si>
  <si>
    <t xml:space="preserve">    NO SILVER</t>
  </si>
  <si>
    <t>Rookie Youth - Western Riding</t>
  </si>
  <si>
    <t xml:space="preserve">     NO SILVER</t>
  </si>
  <si>
    <t>MADE UP ASSETS</t>
  </si>
  <si>
    <t>KIM HANLEY</t>
  </si>
  <si>
    <t>BLAZING GOOD ASSETS</t>
  </si>
  <si>
    <t>AMY BARBER</t>
  </si>
  <si>
    <t>HP BEST OF LAZY</t>
  </si>
  <si>
    <t>PAYETEN JORGENSEN</t>
  </si>
  <si>
    <t>PAYTEN JORGENSEN</t>
  </si>
  <si>
    <t>SOPHIA MEKEEL</t>
  </si>
  <si>
    <t>L1 YOUTH 13 &amp; UNDER - SHOWMANSHIP</t>
  </si>
  <si>
    <t>L1 YOUTH 14-18  - SHOWMANSHIP</t>
  </si>
  <si>
    <t>SHILOH HARBISON</t>
  </si>
  <si>
    <t>L1 YOUTH 13 &amp; UNDER - WESTERN HORSEMANSHIP</t>
  </si>
  <si>
    <t>L1 YOUTH 14-18 - WESTERN HORSEMANSHIP</t>
  </si>
  <si>
    <t>L1 YOUTH 13 &amp; UNDER - WESTERN PLEASURE</t>
  </si>
  <si>
    <t>L1 YOUTH 14-18 - WESTERN PLEASURE</t>
  </si>
  <si>
    <t>A SPOT IN THE DARK</t>
  </si>
  <si>
    <t>KARLA NESS</t>
  </si>
  <si>
    <t>L1 YOUTH 13 &amp; UNDER - HUNTER UNDER SADDLE</t>
  </si>
  <si>
    <t>L1 YOUTH 14-18- HUNTER UNDER SADDLE</t>
  </si>
  <si>
    <t>HAILEY SCHMIDT</t>
  </si>
  <si>
    <t>A CLASSY CHEX</t>
  </si>
  <si>
    <t>ELLA RENNEKE</t>
  </si>
  <si>
    <t>ELLEN THOMPSON SHEEN</t>
  </si>
  <si>
    <t>L1 YOUTH 13&amp;UNDER - HUNT SEAT EQ</t>
  </si>
  <si>
    <t>L1 YOUTH 14-18  - HUNT SEAT EQ</t>
  </si>
  <si>
    <t>FLIRTING AT NITE</t>
  </si>
  <si>
    <t>GENNY MILLER</t>
  </si>
  <si>
    <t>ALMOST INVITED</t>
  </si>
  <si>
    <t>SYDNEY SWALLOM</t>
  </si>
  <si>
    <t>IMPULSIVE SMOKE</t>
  </si>
  <si>
    <t>NANCY O'KEEFE</t>
  </si>
  <si>
    <t>SIR DELIVERANCE</t>
  </si>
  <si>
    <t>L1 Am Two Year Old Mares</t>
  </si>
  <si>
    <t>L1 Am Yearling Mares</t>
  </si>
  <si>
    <t>PARTY TIPS</t>
  </si>
  <si>
    <t>ANNIKA EWING</t>
  </si>
  <si>
    <t>PAIGE LANDAU</t>
  </si>
  <si>
    <t>L1 YOUTH 13 &amp; UNDER - WESTERN RIDING</t>
  </si>
  <si>
    <t>L1 YOUTH 14-18 - WESTERN RIDING</t>
  </si>
  <si>
    <t>Youth Ranch Rail</t>
  </si>
  <si>
    <t>Amateur Ranch Rail</t>
  </si>
  <si>
    <t>BUGATTI</t>
  </si>
  <si>
    <t>NANCY HINKELMAN</t>
  </si>
  <si>
    <t>OP-Ranch Rail</t>
  </si>
  <si>
    <t>PALE N BUSY</t>
  </si>
  <si>
    <t>SALLY SAUR</t>
  </si>
  <si>
    <t>OP-L1 Ranch Riding</t>
  </si>
  <si>
    <t>CHRISTINE HESS</t>
  </si>
  <si>
    <t>Walk Trot BAREBACK 11 &amp; Under</t>
  </si>
  <si>
    <r>
      <t xml:space="preserve">   </t>
    </r>
    <r>
      <rPr>
        <b/>
        <i/>
        <sz val="10"/>
        <rFont val="Arial"/>
        <family val="2"/>
      </rPr>
      <t xml:space="preserve">    CWQHA</t>
    </r>
  </si>
  <si>
    <t>QHEG</t>
  </si>
  <si>
    <t>FIESTA</t>
  </si>
  <si>
    <r>
      <t xml:space="preserve">  </t>
    </r>
    <r>
      <rPr>
        <b/>
        <i/>
        <sz val="12"/>
        <rFont val="Arial"/>
        <family val="2"/>
      </rPr>
      <t>CWQHA</t>
    </r>
  </si>
  <si>
    <t>BRONZE</t>
  </si>
  <si>
    <t>PRESIDENTIAL PASSION</t>
  </si>
  <si>
    <t>Rookie Am Ranch Rail</t>
  </si>
  <si>
    <t>L1 AM RANCH RAIL</t>
  </si>
  <si>
    <t>MAXIMUM GOOD TIMES</t>
  </si>
  <si>
    <t>TAMI JENNINGS</t>
  </si>
  <si>
    <t>IM JUST TOO HOT</t>
  </si>
  <si>
    <t>ROBY HARDEN</t>
  </si>
  <si>
    <t>SOPHIE WILSON</t>
  </si>
  <si>
    <t>HES A DOUBLE VISION</t>
  </si>
  <si>
    <t>ANDREWS COOK</t>
  </si>
  <si>
    <t>MG</t>
  </si>
  <si>
    <t>JG</t>
  </si>
  <si>
    <t>UNANSWERED PRAYERZ</t>
  </si>
  <si>
    <t>TAMARA JAMESON</t>
  </si>
  <si>
    <t>CR</t>
  </si>
  <si>
    <t>LSG</t>
  </si>
  <si>
    <t>A NATURAL DANCER</t>
  </si>
  <si>
    <t>PEYTEN JORGENSEN</t>
  </si>
  <si>
    <t>FAWN WILLIAMS</t>
  </si>
  <si>
    <t>POISON RAIN</t>
  </si>
  <si>
    <t xml:space="preserve">CINDY NAKAHARA </t>
  </si>
  <si>
    <t>PAWN STAR</t>
  </si>
  <si>
    <t>CINDY NAKAHARA</t>
  </si>
  <si>
    <t>IM CHASING MY DREAMS</t>
  </si>
  <si>
    <t>MADE THE BOYS CRY</t>
  </si>
  <si>
    <t>KISS MY WRENCH</t>
  </si>
  <si>
    <t>KIM BLYTH</t>
  </si>
  <si>
    <t>ONLY BIG CHECKS</t>
  </si>
  <si>
    <t>MAILLIE OLSON</t>
  </si>
  <si>
    <t xml:space="preserve">BLAZELESS </t>
  </si>
  <si>
    <t>SYNDEY SWALLOM</t>
  </si>
  <si>
    <t>INGELA HOERLER</t>
  </si>
  <si>
    <t>THEULTIMATE GOODWIFE</t>
  </si>
  <si>
    <t>SARA LARSEN</t>
  </si>
  <si>
    <t>LUCIEN COOK</t>
  </si>
  <si>
    <t>DD EZ RIDER</t>
  </si>
  <si>
    <t>BROOKE GIUSTETTI</t>
  </si>
  <si>
    <t>LAZY DAZE</t>
  </si>
  <si>
    <t>HANNAH LIFSCHULTZ</t>
  </si>
  <si>
    <t>VESTED ME GOOD</t>
  </si>
  <si>
    <t>RED HOT AND SOXY</t>
  </si>
  <si>
    <t>MALLORY MILLER</t>
  </si>
  <si>
    <t>GOOD STRUTTIN GIRL</t>
  </si>
  <si>
    <t>HOPE VANDERSTELT</t>
  </si>
  <si>
    <t>PERFECTLY MACHINED</t>
  </si>
  <si>
    <t>MICHELLE KINKADE</t>
  </si>
  <si>
    <t>VS CRUISIN BLUE</t>
  </si>
  <si>
    <t>THE ULTIMATE HOTROD</t>
  </si>
  <si>
    <t>ELLEN SHEEN</t>
  </si>
  <si>
    <t>ONE INVESTMENT</t>
  </si>
  <si>
    <t>RACHEL BURRINGTON</t>
  </si>
  <si>
    <t>GONNA SPOOK YA</t>
  </si>
  <si>
    <t>STEPHANIE BURNS</t>
  </si>
  <si>
    <t>MEA MUCHO BUENA CHEX</t>
  </si>
  <si>
    <t>DEBBIE EVANS</t>
  </si>
  <si>
    <t>CLASSY BITOF HICKORY</t>
  </si>
  <si>
    <t>KATY RADDER</t>
  </si>
  <si>
    <t>JUST DUN TIMBERLAKE</t>
  </si>
  <si>
    <t>PETE GLASE</t>
  </si>
  <si>
    <t>WIMPYS HOLLYWOODSTEP</t>
  </si>
  <si>
    <t>NANCY SCHMIDT</t>
  </si>
  <si>
    <t>RAZOR TUF</t>
  </si>
  <si>
    <t>LAURA MILLER</t>
  </si>
  <si>
    <t>MEA MUCHO BUENO CHEX</t>
  </si>
  <si>
    <t>COLONEL QUINTANA</t>
  </si>
  <si>
    <t>SHELLEY CHRIEST</t>
  </si>
  <si>
    <t>BLACK STRETCH LIMO</t>
  </si>
  <si>
    <t>PATRICK HUSTING</t>
  </si>
  <si>
    <t>WIMPYS LIL RUF MS</t>
  </si>
  <si>
    <t>TAMI STECKLER</t>
  </si>
  <si>
    <t>COLONEL QUNITERA</t>
  </si>
  <si>
    <t>STEPHANIE EVANS</t>
  </si>
  <si>
    <t>WAITING ON A WOMAN</t>
  </si>
  <si>
    <t xml:space="preserve">A SPOT IN THE DARK </t>
  </si>
  <si>
    <t>JENNY MUCMURDO</t>
  </si>
  <si>
    <t>PRESIDENTIAL PASSTION</t>
  </si>
  <si>
    <t>A BLUE MOON REMEDY</t>
  </si>
  <si>
    <t>MCKYNLIE COWDEN</t>
  </si>
  <si>
    <t>LYNZI COWDEN</t>
  </si>
  <si>
    <t>MY OWN KINDA LAZY</t>
  </si>
  <si>
    <t>CORA POLLEY</t>
  </si>
  <si>
    <t>SCOOBYTWO PINES</t>
  </si>
  <si>
    <t>HUNTING FOR THE BEST</t>
  </si>
  <si>
    <t>PATTY MORRISON</t>
  </si>
  <si>
    <t>JE</t>
  </si>
  <si>
    <t>SHOW N MY MACHINE</t>
  </si>
  <si>
    <t>ANNA RODRIQUEZ</t>
  </si>
  <si>
    <t>ANNA RODRIGUEZ</t>
  </si>
  <si>
    <t xml:space="preserve">SHOW N MY MACHINE </t>
  </si>
  <si>
    <t>SUDDENS BEST ASSET</t>
  </si>
  <si>
    <t>TRINITY ESERJOSE</t>
  </si>
  <si>
    <t>LOPING INTO THE NITE</t>
  </si>
  <si>
    <t>BROOKE VANDERYACHT</t>
  </si>
  <si>
    <t>MADE TO BE DELUXE</t>
  </si>
  <si>
    <t>TRACY LARSON</t>
  </si>
  <si>
    <t>GB</t>
  </si>
  <si>
    <t>NW</t>
  </si>
  <si>
    <t>SOCIAL REMEMBERED</t>
  </si>
  <si>
    <t>TEYA THOMPSON</t>
  </si>
  <si>
    <t>CWQHA</t>
  </si>
  <si>
    <t>KM THIS ROUNDS ON ME</t>
  </si>
  <si>
    <t>MAKEILA ESERJOSE</t>
  </si>
  <si>
    <t>IRWINS LIL BIT PURDY</t>
  </si>
  <si>
    <t>MEGAN FARNSWORTH</t>
  </si>
  <si>
    <t>TOO GOOD FOR WORDS</t>
  </si>
  <si>
    <t>DEVIN VANZANTEN</t>
  </si>
  <si>
    <r>
      <t xml:space="preserve">     </t>
    </r>
    <r>
      <rPr>
        <i/>
        <sz val="10"/>
        <rFont val="Arial"/>
        <family val="2"/>
      </rPr>
      <t xml:space="preserve">    </t>
    </r>
    <r>
      <rPr>
        <b/>
        <i/>
        <sz val="10"/>
        <rFont val="Arial"/>
        <family val="2"/>
      </rPr>
      <t>CWQHA</t>
    </r>
  </si>
  <si>
    <t>KM BEST EVER</t>
  </si>
  <si>
    <t>SHERIDAN BARINGER</t>
  </si>
  <si>
    <t>GOOD N CERTAIN</t>
  </si>
  <si>
    <t>LILY RICHARDSON</t>
  </si>
  <si>
    <t>KISSIN N ZIPPIN</t>
  </si>
  <si>
    <t>SARAH WARDELL</t>
  </si>
  <si>
    <t>LA ROCA NEGRA</t>
  </si>
  <si>
    <t>TAMI ROOT</t>
  </si>
  <si>
    <t>TOOGOODFORTHEBLUES</t>
  </si>
  <si>
    <t>JESSICA THORNDYCRAFT</t>
  </si>
  <si>
    <t>BATTIN MACHINE</t>
  </si>
  <si>
    <t>CAITLIN JOHNSON</t>
  </si>
  <si>
    <t>BEST VETTE YET</t>
  </si>
  <si>
    <t>JO ANN POLLEY</t>
  </si>
  <si>
    <t>CRAVIN THE GOODBAR</t>
  </si>
  <si>
    <t>ANNA WEGENAST</t>
  </si>
  <si>
    <t>MADE TO BE NOTICED</t>
  </si>
  <si>
    <t>RENAY CROSBY</t>
  </si>
  <si>
    <t>INDEPENDTLY HOT</t>
  </si>
  <si>
    <t>THE DAILY SHOW</t>
  </si>
  <si>
    <t>AMANDA JACKSON</t>
  </si>
  <si>
    <t>GOTTA GIRL KRUSH</t>
  </si>
  <si>
    <t>TAMI MEKEEL</t>
  </si>
  <si>
    <t>DANCIN WITH A MAGNUM</t>
  </si>
  <si>
    <t>A DRY MARTINI</t>
  </si>
  <si>
    <t>SUSAN MINER</t>
  </si>
  <si>
    <t>SLEEPIN PRETTY</t>
  </si>
  <si>
    <t>SHARIDAN BARINGER</t>
  </si>
  <si>
    <t>MADE TO RAISE CAIN</t>
  </si>
  <si>
    <t>JEFF WILLIAMS</t>
  </si>
  <si>
    <t>RELAXX MONN</t>
  </si>
  <si>
    <t>TATUM GOODE</t>
  </si>
  <si>
    <t>CHEDDAR BOMB</t>
  </si>
  <si>
    <t>HALL/SEEBACH</t>
  </si>
  <si>
    <t>LEMONMADE</t>
  </si>
  <si>
    <t>APRIL WOOSTER</t>
  </si>
  <si>
    <t>ORANGE CRUSH</t>
  </si>
  <si>
    <t>DR CANDICE HALL</t>
  </si>
  <si>
    <t>LASTPEACEOFPOTENTIAL</t>
  </si>
  <si>
    <t>SHELBY BOGEN</t>
  </si>
  <si>
    <t>HUNTIN FOR THE BEST</t>
  </si>
  <si>
    <t>TOODGOODFORTHEBLUES</t>
  </si>
  <si>
    <t>GINGER LEEPER</t>
  </si>
  <si>
    <t xml:space="preserve">SOCIAL REMEMBERED </t>
  </si>
  <si>
    <t xml:space="preserve">KM THIS ROUNDS ON ME </t>
  </si>
  <si>
    <t>FEELFREETO FLATTERME</t>
  </si>
  <si>
    <t>TEGAN MCCARTY</t>
  </si>
  <si>
    <t>VEST ME GOOD</t>
  </si>
  <si>
    <t>CRAVIN A GOODBAR</t>
  </si>
  <si>
    <t xml:space="preserve">JUSTA FLASHY INVITE </t>
  </si>
  <si>
    <t>SET ON KRUZE</t>
  </si>
  <si>
    <t>CIERA BENNETT</t>
  </si>
  <si>
    <t>OP- Junior Hunter Under Saddle</t>
  </si>
  <si>
    <t xml:space="preserve">OP- Senior Hunter Under Saddle </t>
  </si>
  <si>
    <t>HES ACTUALLY INVITED</t>
  </si>
  <si>
    <t>RELAXX MON</t>
  </si>
  <si>
    <t xml:space="preserve">SUDDENS BEST ASSET </t>
  </si>
  <si>
    <t>KM BEST DRESSED</t>
  </si>
  <si>
    <t>VICTORA COOMBS</t>
  </si>
  <si>
    <t xml:space="preserve">HP BEST OF LAZY </t>
  </si>
  <si>
    <t>VICTORIA COOMBS</t>
  </si>
  <si>
    <t>JANE WARD</t>
  </si>
  <si>
    <t xml:space="preserve">HUNTIN FOR THE BEST </t>
  </si>
  <si>
    <t>IRWIN LIL BIT PURDY</t>
  </si>
  <si>
    <t xml:space="preserve">TOO GOOD FOR WORDS </t>
  </si>
  <si>
    <t>MNZ HOTRODS FANTASY</t>
  </si>
  <si>
    <t>.</t>
  </si>
  <si>
    <t>MADE TO BE NOITCED</t>
  </si>
  <si>
    <t>DR CORY SEEBACH</t>
  </si>
  <si>
    <t>FEELFRREETO FLATTERME</t>
  </si>
  <si>
    <t>INDEPENDANTLY HOT</t>
  </si>
  <si>
    <t>HANNAH LIGSCHULTZ</t>
  </si>
  <si>
    <t>DEVIN VANTANTEN</t>
  </si>
  <si>
    <t>CRYSTA KELLAR</t>
  </si>
  <si>
    <t>BELLIONAIRE</t>
  </si>
  <si>
    <t>ISABELLA LAGUNA</t>
  </si>
  <si>
    <t>GOT SPOOKED</t>
  </si>
  <si>
    <t>ANN WALKER</t>
  </si>
  <si>
    <t>BRANDY GLASE</t>
  </si>
  <si>
    <t>WILLY B LAZY</t>
  </si>
  <si>
    <t>RUBY GUNDERSEN</t>
  </si>
  <si>
    <t>LW</t>
  </si>
  <si>
    <t>KH</t>
  </si>
  <si>
    <t>DA</t>
  </si>
  <si>
    <t>RUBY GUNDERSON</t>
  </si>
  <si>
    <t>WILL BY LAZY</t>
  </si>
  <si>
    <t>WILL B LAZY</t>
  </si>
  <si>
    <t xml:space="preserve">WILLY B LAZY </t>
  </si>
  <si>
    <t>GR</t>
  </si>
  <si>
    <t>TW</t>
  </si>
  <si>
    <t>SN</t>
  </si>
  <si>
    <t>AD</t>
  </si>
  <si>
    <t>DK</t>
  </si>
  <si>
    <t>BK</t>
  </si>
  <si>
    <t>MARINO CAPUTO</t>
  </si>
  <si>
    <t>LOPING IN THE NITE</t>
  </si>
  <si>
    <t>MARTINIS ON THE BAY</t>
  </si>
  <si>
    <t xml:space="preserve">HES ACTUALLY INVITED </t>
  </si>
  <si>
    <t>SET ON KRUSE</t>
  </si>
  <si>
    <t>RIU</t>
  </si>
  <si>
    <t xml:space="preserve">   RIU</t>
  </si>
  <si>
    <t>LB</t>
  </si>
  <si>
    <t>LF</t>
  </si>
  <si>
    <t>Rookie Am Ranch Halter</t>
  </si>
  <si>
    <t>LC</t>
  </si>
  <si>
    <t>L1 AM RANCH HALTER</t>
  </si>
  <si>
    <t>Amateur Ranch Halter</t>
  </si>
  <si>
    <t>SHAMELESS AND SASSY</t>
  </si>
  <si>
    <t>TAMMY LAMB</t>
  </si>
  <si>
    <t>TAMMY GLENN LAMB</t>
  </si>
  <si>
    <t>Walk Trot RANCH RAIL 11 &amp; Under</t>
  </si>
  <si>
    <t>RX BLONDYS VOODOO</t>
  </si>
  <si>
    <t>POPPIN TAGS</t>
  </si>
  <si>
    <t>RACHEL SEMRAU</t>
  </si>
  <si>
    <t>Walk Trot RANCH TRAIL 11 &amp; Under</t>
  </si>
  <si>
    <t>OP-L1 Ranch Trail</t>
  </si>
  <si>
    <t>SLICKS STEADY DATE</t>
  </si>
  <si>
    <t>CASSIDY SCHMIDT</t>
  </si>
  <si>
    <t>Rookie Am Ranch Trail</t>
  </si>
  <si>
    <t>L1 AM RANCH TRAIL</t>
  </si>
  <si>
    <t>Youth Ranch Trail</t>
  </si>
  <si>
    <t>Amateur Ranch Trail</t>
  </si>
  <si>
    <t>OP-Ranch Trail</t>
  </si>
  <si>
    <t>Walk Trot RANCH RIDING 11 &amp; Under</t>
  </si>
  <si>
    <t>Youth Reining</t>
  </si>
  <si>
    <t>SSC</t>
  </si>
  <si>
    <t>CS</t>
  </si>
  <si>
    <t>JM</t>
  </si>
  <si>
    <t>SELECT 50&amp;OVER</t>
  </si>
  <si>
    <t>SR</t>
  </si>
  <si>
    <t>NU BLUE GENES</t>
  </si>
  <si>
    <t>BARB WALTON</t>
  </si>
  <si>
    <t>L1 YOUTH - RANCH HALTER</t>
  </si>
  <si>
    <t>RL DESIGNED ONLY</t>
  </si>
  <si>
    <t>GETT YOUR SHINE ON</t>
  </si>
  <si>
    <t>MARY FOSTER</t>
  </si>
  <si>
    <t>Youth Ranch Halter</t>
  </si>
  <si>
    <t>SUCHA MISTY ZIP</t>
  </si>
  <si>
    <t>L1 YOUTH - RANCH RAIL</t>
  </si>
  <si>
    <t xml:space="preserve">GETT YOUR SHINE ON </t>
  </si>
  <si>
    <t>DEANNA WILSON</t>
  </si>
  <si>
    <t>OP- Ranch Halter</t>
  </si>
  <si>
    <t>MOOLITE KNIGHT</t>
  </si>
  <si>
    <t>TYLOR HARVILL</t>
  </si>
  <si>
    <t>MOONLITE KNIGHT</t>
  </si>
  <si>
    <t>HOPE SHEZAWILLYSSTAR</t>
  </si>
  <si>
    <t>HOPE SHEZAWILLSSTAR</t>
  </si>
  <si>
    <t>KB</t>
  </si>
  <si>
    <t>MR</t>
  </si>
  <si>
    <t>MP</t>
  </si>
  <si>
    <t>LG</t>
  </si>
  <si>
    <t>BROOKLYN NELSON</t>
  </si>
  <si>
    <t>GOOD KRYMSUN</t>
  </si>
  <si>
    <t>CHLOE SMITH</t>
  </si>
  <si>
    <t>A DAYTONA MACHINE</t>
  </si>
  <si>
    <t>TRESIE WIERSMA</t>
  </si>
  <si>
    <t>BUSTER BROWNS A STAR</t>
  </si>
  <si>
    <t>RACHEL MUNDELL</t>
  </si>
  <si>
    <t>RACHL MUNDELL</t>
  </si>
  <si>
    <t>MM WHO INVITED WHO</t>
  </si>
  <si>
    <t>CHARLOTTE SELBY</t>
  </si>
  <si>
    <t>BROOKE JACKSON</t>
  </si>
  <si>
    <t>SAMANTHA FABRIKANT</t>
  </si>
  <si>
    <t>MADELYN DALY</t>
  </si>
  <si>
    <t>SELECT 50 &amp; OVER</t>
  </si>
  <si>
    <t>WIMPYS HOLLYWOOD STEP</t>
  </si>
  <si>
    <t>SKYS BLUE BENTLY</t>
  </si>
  <si>
    <t>ANNE HERRETT</t>
  </si>
  <si>
    <t xml:space="preserve"> BROOKE GIUSTETTI</t>
  </si>
  <si>
    <t>Rookie Youth - RANCH Riding</t>
  </si>
  <si>
    <t>BROOKE GUISTETTI</t>
  </si>
  <si>
    <t>LAST PIECE OF PIE</t>
  </si>
  <si>
    <t>RENEE RYSSEL</t>
  </si>
  <si>
    <t>MEA MUCHO BEUNO CHEX</t>
  </si>
  <si>
    <t>ADALIE BLANSCET</t>
  </si>
  <si>
    <t>JOANN POLLEY</t>
  </si>
  <si>
    <t>KELSEY ULLSMITH</t>
  </si>
  <si>
    <t>IMPLUSIVE SMOKE</t>
  </si>
  <si>
    <t>L1 YOUTH - RANCH TRAIL</t>
  </si>
  <si>
    <t>LL</t>
  </si>
  <si>
    <t>MJ</t>
  </si>
  <si>
    <t>RJ</t>
  </si>
  <si>
    <t>MS</t>
  </si>
  <si>
    <t>KS</t>
  </si>
  <si>
    <t>BB</t>
  </si>
  <si>
    <t>MORE GOOD N PLENTY</t>
  </si>
  <si>
    <t>COLLEEN BENNETT</t>
  </si>
  <si>
    <t>CASSANDRA LETTS</t>
  </si>
  <si>
    <t>HVR SAVED BY GRACE</t>
  </si>
  <si>
    <t>KELSY ERICKSON</t>
  </si>
  <si>
    <t>KELSEY ERICKSON</t>
  </si>
  <si>
    <t>GEORGIA WIERSMA</t>
  </si>
  <si>
    <t>CC</t>
  </si>
  <si>
    <t>TB</t>
  </si>
  <si>
    <t>BARBARA CROSBY</t>
  </si>
  <si>
    <t>WILLY WILLY CUTE</t>
  </si>
  <si>
    <t>RANDI JOHNSON</t>
  </si>
  <si>
    <t>HOPE SHESAWILLYSSTAR</t>
  </si>
  <si>
    <t>BC</t>
  </si>
  <si>
    <t>BJ</t>
  </si>
  <si>
    <t>DC</t>
  </si>
  <si>
    <t>DD</t>
  </si>
  <si>
    <t>DCD</t>
  </si>
  <si>
    <t>TS</t>
  </si>
  <si>
    <t xml:space="preserve">   WSF</t>
  </si>
  <si>
    <t xml:space="preserve">  WSF</t>
  </si>
  <si>
    <t>WSF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</si>
</sst>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/d/yy;@"/>
    <numFmt numFmtId="167" formatCode="0.0"/>
    <numFmt numFmtId="168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MS Sans Serif"/>
      <family val="2"/>
    </font>
    <font>
      <sz val="12"/>
      <color indexed="8"/>
      <name val="Calibri"/>
      <family val="2"/>
    </font>
    <font>
      <sz val="9"/>
      <name val="Arial"/>
      <family val="2"/>
    </font>
    <font>
      <b/>
      <sz val="11"/>
      <name val="MS Sans Serif"/>
      <family val="2"/>
    </font>
    <font>
      <strike/>
      <sz val="10"/>
      <name val="Arial"/>
      <family val="2"/>
    </font>
    <font>
      <strike/>
      <sz val="1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MS Sans Serif"/>
      <family val="2"/>
    </font>
    <font>
      <sz val="10"/>
      <color indexed="8"/>
      <name val="Calibri"/>
      <family val="2"/>
    </font>
    <font>
      <strike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7" fillId="0" borderId="0"/>
    <xf numFmtId="0" fontId="6" fillId="0" borderId="0"/>
    <xf numFmtId="0" fontId="9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3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0" xfId="0" applyFont="1"/>
    <xf numFmtId="0" fontId="23" fillId="0" borderId="0" xfId="0" applyFont="1"/>
    <xf numFmtId="0" fontId="17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4" fillId="0" borderId="0" xfId="0" applyFont="1"/>
    <xf numFmtId="166" fontId="8" fillId="0" borderId="6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4" fontId="11" fillId="0" borderId="3" xfId="0" applyNumberFormat="1" applyFont="1" applyBorder="1"/>
    <xf numFmtId="14" fontId="11" fillId="0" borderId="9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1" fillId="0" borderId="9" xfId="0" applyFont="1" applyBorder="1"/>
    <xf numFmtId="0" fontId="17" fillId="0" borderId="9" xfId="0" applyFont="1" applyBorder="1"/>
    <xf numFmtId="0" fontId="17" fillId="0" borderId="12" xfId="0" applyFont="1" applyBorder="1" applyAlignment="1">
      <alignment horizontal="center"/>
    </xf>
    <xf numFmtId="166" fontId="11" fillId="0" borderId="9" xfId="0" applyNumberFormat="1" applyFont="1" applyBorder="1"/>
    <xf numFmtId="0" fontId="19" fillId="0" borderId="0" xfId="2" applyFont="1" applyAlignment="1">
      <alignment horizontal="left"/>
    </xf>
    <xf numFmtId="0" fontId="17" fillId="0" borderId="1" xfId="0" applyFont="1" applyBorder="1"/>
    <xf numFmtId="167" fontId="17" fillId="0" borderId="0" xfId="0" applyNumberFormat="1" applyFont="1"/>
    <xf numFmtId="1" fontId="17" fillId="0" borderId="0" xfId="0" applyNumberFormat="1" applyFont="1"/>
    <xf numFmtId="0" fontId="17" fillId="0" borderId="10" xfId="0" applyFont="1" applyBorder="1"/>
    <xf numFmtId="0" fontId="8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166" fontId="14" fillId="0" borderId="6" xfId="0" applyNumberFormat="1" applyFont="1" applyBorder="1" applyAlignment="1">
      <alignment horizontal="center"/>
    </xf>
    <xf numFmtId="0" fontId="17" fillId="0" borderId="3" xfId="0" applyFont="1" applyBorder="1"/>
    <xf numFmtId="14" fontId="11" fillId="0" borderId="9" xfId="0" applyNumberFormat="1" applyFont="1" applyBorder="1"/>
    <xf numFmtId="0" fontId="0" fillId="0" borderId="9" xfId="0" applyBorder="1"/>
    <xf numFmtId="0" fontId="5" fillId="0" borderId="0" xfId="0" applyFont="1"/>
    <xf numFmtId="0" fontId="11" fillId="0" borderId="5" xfId="0" applyFont="1" applyBorder="1"/>
    <xf numFmtId="0" fontId="11" fillId="0" borderId="10" xfId="0" applyFont="1" applyBorder="1"/>
    <xf numFmtId="0" fontId="2" fillId="0" borderId="0" xfId="0" applyFont="1" applyAlignment="1">
      <alignment horizontal="center"/>
    </xf>
    <xf numFmtId="0" fontId="13" fillId="0" borderId="9" xfId="0" applyFont="1" applyBorder="1"/>
    <xf numFmtId="0" fontId="16" fillId="0" borderId="3" xfId="0" applyFont="1" applyBorder="1"/>
    <xf numFmtId="0" fontId="16" fillId="0" borderId="9" xfId="0" applyFont="1" applyBorder="1"/>
    <xf numFmtId="0" fontId="7" fillId="0" borderId="0" xfId="2" applyAlignment="1">
      <alignment horizontal="left"/>
    </xf>
    <xf numFmtId="0" fontId="13" fillId="0" borderId="1" xfId="0" applyFont="1" applyBorder="1"/>
    <xf numFmtId="0" fontId="22" fillId="0" borderId="0" xfId="0" applyFont="1"/>
    <xf numFmtId="0" fontId="13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1" fillId="0" borderId="9" xfId="3" applyFont="1" applyBorder="1"/>
    <xf numFmtId="0" fontId="13" fillId="0" borderId="12" xfId="0" applyFont="1" applyBorder="1" applyAlignment="1">
      <alignment horizontal="center"/>
    </xf>
    <xf numFmtId="166" fontId="16" fillId="0" borderId="9" xfId="0" applyNumberFormat="1" applyFont="1" applyBorder="1"/>
    <xf numFmtId="0" fontId="13" fillId="0" borderId="13" xfId="0" applyFont="1" applyBorder="1" applyAlignment="1">
      <alignment horizontal="center"/>
    </xf>
    <xf numFmtId="0" fontId="13" fillId="0" borderId="3" xfId="0" applyFont="1" applyBorder="1"/>
    <xf numFmtId="0" fontId="13" fillId="0" borderId="7" xfId="0" applyFont="1" applyBorder="1"/>
    <xf numFmtId="0" fontId="16" fillId="0" borderId="6" xfId="0" applyFont="1" applyBorder="1"/>
    <xf numFmtId="0" fontId="0" fillId="0" borderId="12" xfId="0" applyBorder="1" applyAlignment="1">
      <alignment horizontal="center"/>
    </xf>
    <xf numFmtId="0" fontId="16" fillId="0" borderId="9" xfId="3" applyFont="1" applyBorder="1"/>
    <xf numFmtId="2" fontId="23" fillId="0" borderId="0" xfId="0" applyNumberFormat="1" applyFont="1"/>
    <xf numFmtId="2" fontId="22" fillId="0" borderId="0" xfId="0" applyNumberFormat="1" applyFont="1"/>
    <xf numFmtId="0" fontId="20" fillId="0" borderId="3" xfId="0" applyFont="1" applyBorder="1"/>
    <xf numFmtId="0" fontId="20" fillId="0" borderId="9" xfId="0" applyFont="1" applyBorder="1"/>
    <xf numFmtId="0" fontId="20" fillId="0" borderId="0" xfId="0" applyFont="1"/>
    <xf numFmtId="14" fontId="10" fillId="0" borderId="3" xfId="0" applyNumberFormat="1" applyFont="1" applyBorder="1"/>
    <xf numFmtId="14" fontId="10" fillId="0" borderId="9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left"/>
    </xf>
    <xf numFmtId="0" fontId="0" fillId="0" borderId="3" xfId="0" applyBorder="1"/>
    <xf numFmtId="14" fontId="2" fillId="0" borderId="5" xfId="0" applyNumberFormat="1" applyFont="1" applyBorder="1"/>
    <xf numFmtId="14" fontId="2" fillId="0" borderId="10" xfId="0" applyNumberFormat="1" applyFont="1" applyBorder="1"/>
    <xf numFmtId="0" fontId="17" fillId="0" borderId="0" xfId="4" applyFont="1"/>
    <xf numFmtId="0" fontId="11" fillId="0" borderId="9" xfId="3" applyFont="1" applyBorder="1"/>
    <xf numFmtId="2" fontId="1" fillId="0" borderId="0" xfId="0" applyNumberFormat="1" applyFont="1"/>
    <xf numFmtId="1" fontId="1" fillId="0" borderId="0" xfId="0" applyNumberFormat="1" applyFont="1"/>
    <xf numFmtId="167" fontId="1" fillId="0" borderId="0" xfId="0" applyNumberFormat="1" applyFont="1"/>
    <xf numFmtId="0" fontId="25" fillId="0" borderId="0" xfId="0" applyFont="1"/>
    <xf numFmtId="1" fontId="17" fillId="0" borderId="14" xfId="0" applyNumberFormat="1" applyFont="1" applyBorder="1" applyAlignment="1">
      <alignment horizontal="center"/>
    </xf>
    <xf numFmtId="1" fontId="13" fillId="0" borderId="0" xfId="0" applyNumberFormat="1" applyFont="1"/>
    <xf numFmtId="0" fontId="11" fillId="0" borderId="8" xfId="0" applyFont="1" applyBorder="1"/>
    <xf numFmtId="1" fontId="8" fillId="0" borderId="8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67" fontId="17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20" fillId="0" borderId="9" xfId="0" applyNumberFormat="1" applyFont="1" applyBorder="1" applyAlignment="1">
      <alignment horizontal="center"/>
    </xf>
    <xf numFmtId="165" fontId="0" fillId="0" borderId="9" xfId="0" applyNumberFormat="1" applyBorder="1"/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/>
    <xf numFmtId="0" fontId="17" fillId="0" borderId="9" xfId="0" applyFont="1" applyBorder="1" applyAlignment="1">
      <alignment horizontal="center"/>
    </xf>
    <xf numFmtId="165" fontId="20" fillId="0" borderId="9" xfId="0" applyNumberFormat="1" applyFont="1" applyBorder="1"/>
    <xf numFmtId="0" fontId="0" fillId="0" borderId="9" xfId="0" applyBorder="1" applyAlignment="1">
      <alignment horizontal="center"/>
    </xf>
    <xf numFmtId="0" fontId="18" fillId="0" borderId="9" xfId="3" applyFont="1" applyBorder="1"/>
    <xf numFmtId="0" fontId="10" fillId="0" borderId="8" xfId="0" applyFont="1" applyBorder="1" applyAlignment="1">
      <alignment horizontal="center"/>
    </xf>
    <xf numFmtId="14" fontId="17" fillId="0" borderId="0" xfId="0" applyNumberFormat="1" applyFont="1"/>
    <xf numFmtId="164" fontId="17" fillId="0" borderId="9" xfId="0" applyNumberFormat="1" applyFont="1" applyBorder="1"/>
    <xf numFmtId="0" fontId="3" fillId="0" borderId="8" xfId="0" applyFont="1" applyBorder="1" applyAlignment="1">
      <alignment horizontal="center"/>
    </xf>
    <xf numFmtId="166" fontId="17" fillId="0" borderId="0" xfId="0" applyNumberFormat="1" applyFont="1"/>
    <xf numFmtId="166" fontId="13" fillId="0" borderId="0" xfId="0" applyNumberFormat="1" applyFont="1"/>
    <xf numFmtId="3" fontId="17" fillId="0" borderId="0" xfId="0" applyNumberFormat="1" applyFont="1"/>
    <xf numFmtId="4" fontId="1" fillId="0" borderId="10" xfId="0" applyNumberFormat="1" applyFont="1" applyBorder="1"/>
    <xf numFmtId="4" fontId="1" fillId="0" borderId="0" xfId="0" applyNumberFormat="1" applyFont="1"/>
    <xf numFmtId="0" fontId="0" fillId="0" borderId="7" xfId="0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8" fontId="1" fillId="0" borderId="10" xfId="0" applyNumberFormat="1" applyFont="1" applyBorder="1"/>
    <xf numFmtId="3" fontId="1" fillId="0" borderId="0" xfId="0" applyNumberFormat="1" applyFont="1"/>
    <xf numFmtId="3" fontId="1" fillId="0" borderId="10" xfId="0" applyNumberFormat="1" applyFont="1" applyBorder="1"/>
    <xf numFmtId="168" fontId="1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0" xfId="0" applyFont="1"/>
    <xf numFmtId="166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4" fontId="2" fillId="0" borderId="3" xfId="0" applyNumberFormat="1" applyFont="1" applyBorder="1"/>
    <xf numFmtId="14" fontId="2" fillId="0" borderId="9" xfId="0" applyNumberFormat="1" applyFont="1" applyBorder="1"/>
    <xf numFmtId="0" fontId="2" fillId="0" borderId="3" xfId="0" applyFont="1" applyBorder="1"/>
    <xf numFmtId="0" fontId="2" fillId="0" borderId="9" xfId="0" applyFont="1" applyBorder="1"/>
    <xf numFmtId="1" fontId="17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1" fillId="0" borderId="0" xfId="0" applyNumberFormat="1" applyFont="1"/>
    <xf numFmtId="14" fontId="2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4" xfId="3" applyFont="1" applyBorder="1"/>
    <xf numFmtId="0" fontId="1" fillId="0" borderId="4" xfId="0" applyFont="1" applyBorder="1"/>
    <xf numFmtId="0" fontId="1" fillId="0" borderId="0" xfId="3" applyFont="1"/>
    <xf numFmtId="166" fontId="2" fillId="0" borderId="10" xfId="0" applyNumberFormat="1" applyFont="1" applyBorder="1"/>
    <xf numFmtId="0" fontId="1" fillId="0" borderId="10" xfId="0" applyFont="1" applyBorder="1"/>
    <xf numFmtId="0" fontId="28" fillId="0" borderId="0" xfId="2" applyFont="1" applyAlignment="1">
      <alignment horizontal="left"/>
    </xf>
    <xf numFmtId="0" fontId="1" fillId="0" borderId="8" xfId="0" applyFont="1" applyBorder="1"/>
    <xf numFmtId="0" fontId="1" fillId="0" borderId="1" xfId="0" applyFont="1" applyBorder="1"/>
    <xf numFmtId="3" fontId="20" fillId="0" borderId="0" xfId="0" applyNumberFormat="1" applyFont="1"/>
    <xf numFmtId="1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6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/>
    <xf numFmtId="165" fontId="20" fillId="0" borderId="4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6" fontId="1" fillId="0" borderId="9" xfId="0" applyNumberFormat="1" applyFont="1" applyBorder="1" applyAlignment="1">
      <alignment horizontal="center"/>
    </xf>
    <xf numFmtId="0" fontId="4" fillId="0" borderId="14" xfId="0" applyFont="1" applyBorder="1"/>
    <xf numFmtId="1" fontId="1" fillId="0" borderId="4" xfId="0" applyNumberFormat="1" applyFont="1" applyBorder="1" applyAlignment="1">
      <alignment horizontal="center"/>
    </xf>
    <xf numFmtId="0" fontId="11" fillId="0" borderId="14" xfId="0" applyFont="1" applyBorder="1"/>
    <xf numFmtId="0" fontId="4" fillId="0" borderId="7" xfId="0" applyFont="1" applyBorder="1"/>
    <xf numFmtId="0" fontId="26" fillId="0" borderId="7" xfId="0" applyFont="1" applyBorder="1"/>
    <xf numFmtId="165" fontId="1" fillId="0" borderId="7" xfId="0" applyNumberFormat="1" applyFont="1" applyBorder="1"/>
    <xf numFmtId="165" fontId="1" fillId="0" borderId="7" xfId="0" applyNumberFormat="1" applyFont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4" xfId="0" applyFont="1" applyBorder="1"/>
    <xf numFmtId="0" fontId="4" fillId="0" borderId="9" xfId="0" applyFont="1" applyBorder="1"/>
    <xf numFmtId="165" fontId="5" fillId="0" borderId="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2" fontId="13" fillId="0" borderId="0" xfId="0" applyNumberFormat="1" applyFont="1"/>
    <xf numFmtId="164" fontId="1" fillId="0" borderId="7" xfId="0" applyNumberFormat="1" applyFont="1" applyBorder="1" applyAlignment="1">
      <alignment horizontal="center"/>
    </xf>
    <xf numFmtId="0" fontId="24" fillId="0" borderId="9" xfId="0" applyFont="1" applyBorder="1"/>
    <xf numFmtId="165" fontId="20" fillId="0" borderId="7" xfId="0" applyNumberFormat="1" applyFont="1" applyBorder="1"/>
    <xf numFmtId="0" fontId="13" fillId="0" borderId="11" xfId="0" applyFont="1" applyBorder="1" applyAlignment="1">
      <alignment horizontal="center"/>
    </xf>
    <xf numFmtId="165" fontId="1" fillId="0" borderId="0" xfId="0" applyNumberFormat="1" applyFont="1"/>
    <xf numFmtId="0" fontId="27" fillId="0" borderId="9" xfId="3" applyFont="1" applyBorder="1"/>
    <xf numFmtId="0" fontId="2" fillId="0" borderId="4" xfId="0" applyFont="1" applyBorder="1"/>
    <xf numFmtId="1" fontId="1" fillId="0" borderId="8" xfId="0" applyNumberFormat="1" applyFont="1" applyBorder="1" applyAlignment="1">
      <alignment horizontal="center"/>
    </xf>
    <xf numFmtId="0" fontId="15" fillId="0" borderId="0" xfId="0" applyFont="1"/>
    <xf numFmtId="0" fontId="17" fillId="0" borderId="0" xfId="3" applyFont="1"/>
    <xf numFmtId="165" fontId="0" fillId="0" borderId="7" xfId="0" applyNumberFormat="1" applyBorder="1"/>
    <xf numFmtId="165" fontId="13" fillId="0" borderId="9" xfId="0" applyNumberFormat="1" applyFont="1" applyBorder="1"/>
    <xf numFmtId="4" fontId="1" fillId="0" borderId="1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9" xfId="0" applyNumberFormat="1" applyFont="1" applyBorder="1" applyAlignment="1">
      <alignment horizontal="center"/>
    </xf>
    <xf numFmtId="167" fontId="13" fillId="0" borderId="8" xfId="0" applyNumberFormat="1" applyFont="1" applyBorder="1" applyAlignment="1">
      <alignment horizontal="center"/>
    </xf>
    <xf numFmtId="0" fontId="17" fillId="2" borderId="0" xfId="0" applyFont="1" applyFill="1"/>
    <xf numFmtId="166" fontId="17" fillId="2" borderId="0" xfId="0" applyNumberFormat="1" applyFont="1" applyFill="1"/>
    <xf numFmtId="0" fontId="17" fillId="2" borderId="12" xfId="0" applyFont="1" applyFill="1" applyBorder="1" applyAlignment="1">
      <alignment horizontal="center"/>
    </xf>
    <xf numFmtId="1" fontId="17" fillId="2" borderId="8" xfId="0" applyNumberFormat="1" applyFont="1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167" fontId="17" fillId="2" borderId="8" xfId="0" applyNumberFormat="1" applyFont="1" applyFill="1" applyBorder="1" applyAlignment="1">
      <alignment horizontal="center"/>
    </xf>
    <xf numFmtId="167" fontId="17" fillId="2" borderId="0" xfId="0" applyNumberFormat="1" applyFont="1" applyFill="1"/>
    <xf numFmtId="0" fontId="29" fillId="0" borderId="0" xfId="0" applyFont="1"/>
    <xf numFmtId="1" fontId="29" fillId="0" borderId="8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7" fontId="29" fillId="0" borderId="0" xfId="0" applyNumberFormat="1" applyFont="1"/>
    <xf numFmtId="0" fontId="1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8" xfId="0" applyFont="1" applyFill="1" applyBorder="1" applyAlignment="1">
      <alignment horizontal="center"/>
    </xf>
    <xf numFmtId="0" fontId="0" fillId="2" borderId="0" xfId="0" applyFill="1"/>
    <xf numFmtId="0" fontId="30" fillId="0" borderId="0" xfId="0" applyFont="1"/>
    <xf numFmtId="0" fontId="30" fillId="0" borderId="8" xfId="0" applyFont="1" applyBorder="1" applyAlignment="1">
      <alignment horizontal="center"/>
    </xf>
    <xf numFmtId="0" fontId="31" fillId="0" borderId="0" xfId="0" applyFont="1"/>
    <xf numFmtId="0" fontId="1" fillId="2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" xfId="0" applyFont="1" applyFill="1" applyBorder="1"/>
    <xf numFmtId="0" fontId="17" fillId="0" borderId="0" xfId="0" applyFont="1" applyFill="1"/>
    <xf numFmtId="167" fontId="17" fillId="0" borderId="0" xfId="0" applyNumberFormat="1" applyFont="1" applyFill="1"/>
    <xf numFmtId="0" fontId="17" fillId="0" borderId="0" xfId="0" applyFont="1" applyFill="1" applyAlignment="1">
      <alignment horizontal="center"/>
    </xf>
    <xf numFmtId="167" fontId="17" fillId="0" borderId="8" xfId="0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0" xfId="0" applyFont="1" applyFill="1" applyBorder="1"/>
    <xf numFmtId="3" fontId="17" fillId="2" borderId="0" xfId="0" applyNumberFormat="1" applyFont="1" applyFill="1"/>
  </cellXfs>
  <cellStyles count="5">
    <cellStyle name="Normal" xfId="0" builtinId="0"/>
    <cellStyle name="Normal 2" xfId="1" xr:uid="{00000000-0005-0000-0000-000001000000}"/>
    <cellStyle name="Normal 2_POINTS- 2009 SHOWS" xfId="2" xr:uid="{00000000-0005-0000-0000-000002000000}"/>
    <cellStyle name="Normal 3" xfId="3" xr:uid="{00000000-0005-0000-0000-000003000000}"/>
    <cellStyle name="Normal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BJ213"/>
  <sheetViews>
    <sheetView zoomScale="75" zoomScaleNormal="75" workbookViewId="0">
      <pane xSplit="3" ySplit="4" topLeftCell="G177" activePane="bottomRight" state="frozen"/>
      <selection pane="topRight" activeCell="F1" sqref="F1"/>
      <selection pane="bottomLeft" activeCell="A5" sqref="A5"/>
      <selection pane="bottomRight" activeCell="A211" sqref="A211:XFD211"/>
    </sheetView>
  </sheetViews>
  <sheetFormatPr defaultRowHeight="15" x14ac:dyDescent="0.2"/>
  <cols>
    <col min="1" max="1" width="33.7109375" style="4" customWidth="1"/>
    <col min="2" max="2" width="29.7109375" style="4" customWidth="1"/>
    <col min="3" max="3" width="9" style="27" customWidth="1"/>
    <col min="4" max="4" width="0.85546875" style="4" customWidth="1"/>
    <col min="5" max="5" width="1.140625" style="4" customWidth="1"/>
    <col min="6" max="6" width="5.42578125" style="4" customWidth="1"/>
    <col min="7" max="7" width="5.85546875" style="4" customWidth="1"/>
    <col min="8" max="8" width="4.28515625" style="4" customWidth="1"/>
    <col min="9" max="9" width="4.42578125" style="4" customWidth="1"/>
    <col min="10" max="10" width="0.85546875" style="4" customWidth="1"/>
    <col min="11" max="14" width="4.42578125" style="4" customWidth="1"/>
    <col min="15" max="15" width="0.85546875" style="4" customWidth="1"/>
    <col min="16" max="16" width="5.28515625" style="4" customWidth="1"/>
    <col min="17" max="18" width="4.42578125" style="4" customWidth="1"/>
    <col min="19" max="19" width="4.85546875" style="4" customWidth="1"/>
    <col min="20" max="20" width="4.28515625" style="4" customWidth="1"/>
    <col min="21" max="21" width="4.85546875" style="4" customWidth="1"/>
    <col min="22" max="22" width="0.85546875" style="4" customWidth="1"/>
    <col min="23" max="26" width="5.28515625" style="4" customWidth="1"/>
    <col min="27" max="27" width="1.140625" style="4" customWidth="1"/>
    <col min="28" max="31" width="5.28515625" style="4" customWidth="1"/>
    <col min="32" max="32" width="0.85546875" style="4" customWidth="1"/>
    <col min="33" max="34" width="5.28515625" style="4" customWidth="1"/>
    <col min="35" max="35" width="0.85546875" style="4" customWidth="1"/>
    <col min="36" max="39" width="5.28515625" style="4" customWidth="1"/>
    <col min="40" max="40" width="0.85546875" style="4" customWidth="1"/>
    <col min="41" max="44" width="5" style="4" customWidth="1"/>
    <col min="45" max="45" width="0.85546875" style="4" customWidth="1"/>
    <col min="46" max="49" width="5.28515625" style="4" customWidth="1"/>
    <col min="50" max="50" width="0.85546875" style="4" customWidth="1"/>
    <col min="51" max="54" width="4.42578125" style="4" customWidth="1"/>
    <col min="55" max="55" width="0.7109375" style="4" customWidth="1"/>
    <col min="56" max="59" width="5.28515625" style="4" customWidth="1"/>
    <col min="60" max="16384" width="9.140625" style="4"/>
  </cols>
  <sheetData>
    <row r="1" spans="1:62" ht="20.45" customHeight="1" x14ac:dyDescent="0.25">
      <c r="A1" s="9" t="s">
        <v>3</v>
      </c>
      <c r="B1" s="10">
        <v>2022</v>
      </c>
      <c r="C1" s="11"/>
      <c r="E1" s="84"/>
      <c r="F1" s="12" t="s">
        <v>174</v>
      </c>
      <c r="H1" s="84"/>
      <c r="I1" s="84"/>
      <c r="J1" s="84"/>
      <c r="K1" s="84" t="s">
        <v>244</v>
      </c>
      <c r="L1" s="84"/>
      <c r="M1" s="84"/>
      <c r="N1" s="84"/>
      <c r="O1" s="84"/>
      <c r="P1" s="84"/>
      <c r="Q1" s="84"/>
      <c r="R1" s="12" t="s">
        <v>141</v>
      </c>
      <c r="S1" s="84"/>
      <c r="T1" s="84"/>
      <c r="U1" s="84"/>
      <c r="X1" s="12" t="s">
        <v>242</v>
      </c>
      <c r="AC1" s="12" t="s">
        <v>245</v>
      </c>
      <c r="AG1" s="12" t="s">
        <v>452</v>
      </c>
      <c r="AH1" s="12"/>
      <c r="AK1" s="12" t="s">
        <v>478</v>
      </c>
      <c r="AP1" s="12" t="s">
        <v>245</v>
      </c>
      <c r="AU1" s="12" t="s">
        <v>243</v>
      </c>
      <c r="AY1" s="12" t="s">
        <v>165</v>
      </c>
      <c r="AZ1" s="12"/>
      <c r="BA1" s="12"/>
      <c r="BB1" s="12"/>
      <c r="BD1" s="12"/>
      <c r="BE1" s="12" t="s">
        <v>140</v>
      </c>
      <c r="BF1" s="12"/>
      <c r="BG1" s="84"/>
      <c r="BJ1" s="4" t="s">
        <v>24</v>
      </c>
    </row>
    <row r="2" spans="1:62" s="122" customFormat="1" ht="12.75" x14ac:dyDescent="0.2">
      <c r="A2" s="120"/>
      <c r="B2" s="121"/>
      <c r="C2" s="104"/>
      <c r="D2" s="39"/>
      <c r="F2" s="153" t="s">
        <v>257</v>
      </c>
      <c r="G2" s="154" t="s">
        <v>256</v>
      </c>
      <c r="H2" s="95" t="s">
        <v>260</v>
      </c>
      <c r="I2" s="95" t="s">
        <v>261</v>
      </c>
      <c r="J2" s="95"/>
      <c r="K2" s="92" t="s">
        <v>434</v>
      </c>
      <c r="L2" s="92" t="s">
        <v>330</v>
      </c>
      <c r="M2" s="92" t="s">
        <v>435</v>
      </c>
      <c r="N2" s="92" t="s">
        <v>436</v>
      </c>
      <c r="O2" s="95"/>
      <c r="P2" s="92" t="s">
        <v>341</v>
      </c>
      <c r="Q2" s="92" t="s">
        <v>257</v>
      </c>
      <c r="R2" s="92" t="s">
        <v>342</v>
      </c>
      <c r="S2" s="92" t="s">
        <v>444</v>
      </c>
      <c r="T2" s="93" t="s">
        <v>445</v>
      </c>
      <c r="U2" s="93" t="s">
        <v>446</v>
      </c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 t="s">
        <v>457</v>
      </c>
      <c r="AH2" s="95" t="s">
        <v>455</v>
      </c>
      <c r="AI2" s="95"/>
      <c r="AJ2" s="95" t="s">
        <v>479</v>
      </c>
      <c r="AK2" s="95" t="s">
        <v>480</v>
      </c>
      <c r="AL2" s="95" t="s">
        <v>482</v>
      </c>
      <c r="AM2" s="95" t="s">
        <v>442</v>
      </c>
      <c r="AN2" s="95"/>
      <c r="AO2" s="95" t="s">
        <v>532</v>
      </c>
      <c r="AP2" s="95" t="s">
        <v>533</v>
      </c>
      <c r="AQ2" s="95" t="s">
        <v>534</v>
      </c>
      <c r="AR2" s="95" t="s">
        <v>535</v>
      </c>
      <c r="AS2" s="95"/>
      <c r="AT2" s="92" t="s">
        <v>500</v>
      </c>
      <c r="AU2" s="92" t="s">
        <v>501</v>
      </c>
      <c r="AV2" s="92" t="s">
        <v>502</v>
      </c>
      <c r="AW2" s="92" t="s">
        <v>503</v>
      </c>
      <c r="AX2" s="95"/>
      <c r="AY2" s="95" t="s">
        <v>435</v>
      </c>
      <c r="AZ2" s="95" t="s">
        <v>551</v>
      </c>
      <c r="BA2" s="95" t="s">
        <v>555</v>
      </c>
      <c r="BB2" s="95" t="s">
        <v>554</v>
      </c>
      <c r="BC2" s="95"/>
      <c r="BD2" s="95" t="s">
        <v>537</v>
      </c>
      <c r="BE2" s="95" t="s">
        <v>536</v>
      </c>
      <c r="BF2" s="95" t="s">
        <v>545</v>
      </c>
      <c r="BG2" s="95" t="s">
        <v>546</v>
      </c>
    </row>
    <row r="3" spans="1:62" s="20" customFormat="1" ht="12.75" x14ac:dyDescent="0.2">
      <c r="A3" s="16" t="s">
        <v>4</v>
      </c>
      <c r="B3" s="17"/>
      <c r="C3" s="18" t="s">
        <v>0</v>
      </c>
      <c r="D3" s="19"/>
      <c r="E3" s="92"/>
      <c r="F3" s="161">
        <v>44644</v>
      </c>
      <c r="G3" s="161">
        <v>44644</v>
      </c>
      <c r="H3" s="161">
        <v>44646</v>
      </c>
      <c r="I3" s="161">
        <v>44646</v>
      </c>
      <c r="J3" s="161"/>
      <c r="K3" s="92">
        <v>44687</v>
      </c>
      <c r="L3" s="92">
        <v>44687</v>
      </c>
      <c r="M3" s="92">
        <v>44689</v>
      </c>
      <c r="N3" s="92">
        <v>44689</v>
      </c>
      <c r="O3" s="161"/>
      <c r="P3" s="161">
        <v>44714</v>
      </c>
      <c r="Q3" s="161">
        <v>44714</v>
      </c>
      <c r="R3" s="161">
        <v>44714</v>
      </c>
      <c r="S3" s="92">
        <v>44716</v>
      </c>
      <c r="T3" s="92">
        <v>44716</v>
      </c>
      <c r="U3" s="92">
        <v>44716</v>
      </c>
      <c r="W3" s="161"/>
      <c r="X3" s="161"/>
      <c r="Y3" s="161"/>
      <c r="Z3" s="161"/>
      <c r="AA3" s="161"/>
      <c r="AB3" s="161"/>
      <c r="AC3" s="161"/>
      <c r="AD3" s="161"/>
      <c r="AE3" s="161"/>
      <c r="AG3" s="161">
        <v>44737</v>
      </c>
      <c r="AH3" s="161">
        <v>44737</v>
      </c>
      <c r="AJ3" s="161">
        <v>44766</v>
      </c>
      <c r="AK3" s="161">
        <v>44766</v>
      </c>
      <c r="AL3" s="161">
        <v>44766</v>
      </c>
      <c r="AM3" s="161">
        <v>44766</v>
      </c>
      <c r="AN3" s="112"/>
      <c r="AO3" s="160">
        <v>44771</v>
      </c>
      <c r="AP3" s="160">
        <v>44771</v>
      </c>
      <c r="AQ3" s="160">
        <v>44771</v>
      </c>
      <c r="AR3" s="160">
        <v>44771</v>
      </c>
      <c r="AS3" s="112"/>
      <c r="AT3" s="160">
        <v>44785</v>
      </c>
      <c r="AU3" s="160">
        <v>44785</v>
      </c>
      <c r="AV3" s="160">
        <v>44787</v>
      </c>
      <c r="AW3" s="160">
        <v>44787</v>
      </c>
      <c r="AY3" s="160">
        <v>44798</v>
      </c>
      <c r="AZ3" s="160">
        <v>44798</v>
      </c>
      <c r="BA3" s="160">
        <v>44800</v>
      </c>
      <c r="BB3" s="160">
        <v>44800</v>
      </c>
      <c r="BD3" s="160">
        <v>44812</v>
      </c>
      <c r="BE3" s="160">
        <v>44812</v>
      </c>
      <c r="BF3" s="160">
        <v>44814</v>
      </c>
      <c r="BG3" s="160">
        <v>44814</v>
      </c>
    </row>
    <row r="4" spans="1:62" ht="15.75" x14ac:dyDescent="0.25">
      <c r="A4" s="21" t="s">
        <v>2</v>
      </c>
      <c r="B4" s="22" t="s">
        <v>98</v>
      </c>
      <c r="C4" s="23" t="s">
        <v>1</v>
      </c>
      <c r="D4" s="5"/>
      <c r="E4" s="97"/>
      <c r="F4" s="92"/>
      <c r="G4" s="92"/>
      <c r="H4" s="92"/>
      <c r="I4" s="92"/>
      <c r="J4" s="97"/>
      <c r="K4" s="95"/>
      <c r="L4" s="95"/>
      <c r="M4" s="95"/>
      <c r="N4" s="95"/>
      <c r="O4" s="97"/>
      <c r="P4" s="95"/>
      <c r="Q4" s="95"/>
      <c r="R4" s="95"/>
      <c r="S4" s="95"/>
      <c r="T4" s="95"/>
      <c r="U4" s="95"/>
      <c r="W4" s="95"/>
      <c r="X4" s="95"/>
      <c r="Y4" s="95"/>
      <c r="Z4" s="95"/>
      <c r="AA4" s="95"/>
      <c r="AB4" s="95"/>
      <c r="AC4" s="95"/>
      <c r="AD4" s="95"/>
      <c r="AE4" s="95"/>
      <c r="AG4" s="20"/>
      <c r="AH4" s="20"/>
      <c r="AJ4" s="20"/>
      <c r="AK4" s="20"/>
      <c r="AL4" s="20"/>
      <c r="AM4" s="20"/>
      <c r="AT4" s="20"/>
      <c r="AU4" s="20"/>
      <c r="AV4" s="20"/>
      <c r="AW4" s="20"/>
      <c r="AY4" s="30"/>
      <c r="AZ4" s="30"/>
      <c r="BA4" s="30"/>
      <c r="BB4" s="30"/>
      <c r="BD4" s="30"/>
      <c r="BE4" s="30"/>
      <c r="BF4" s="30"/>
      <c r="BG4" s="30"/>
    </row>
    <row r="5" spans="1:62" ht="15.75" x14ac:dyDescent="0.25">
      <c r="A5" s="25"/>
      <c r="B5" s="26"/>
      <c r="D5" s="2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62" x14ac:dyDescent="0.2">
      <c r="C6" s="28"/>
    </row>
    <row r="7" spans="1:62" s="30" customFormat="1" ht="15.75" x14ac:dyDescent="0.25">
      <c r="A7" s="25" t="s">
        <v>5</v>
      </c>
      <c r="B7" s="29"/>
      <c r="C7" s="27"/>
    </row>
    <row r="8" spans="1:62" x14ac:dyDescent="0.2">
      <c r="C8" s="31"/>
    </row>
    <row r="9" spans="1:62" s="30" customFormat="1" ht="15.75" x14ac:dyDescent="0.25">
      <c r="A9" s="25" t="s">
        <v>6</v>
      </c>
      <c r="B9" s="32"/>
      <c r="C9" s="27"/>
    </row>
    <row r="10" spans="1:62" s="190" customFormat="1" x14ac:dyDescent="0.2">
      <c r="A10" s="190" t="s">
        <v>541</v>
      </c>
      <c r="B10" s="191" t="s">
        <v>542</v>
      </c>
      <c r="C10" s="192">
        <f>SUM(D10:BS10)</f>
        <v>8</v>
      </c>
      <c r="AY10" s="190">
        <v>1</v>
      </c>
      <c r="AZ10" s="190">
        <v>1</v>
      </c>
      <c r="BA10" s="190">
        <v>1</v>
      </c>
      <c r="BB10" s="190">
        <v>1</v>
      </c>
      <c r="BD10" s="190">
        <v>1</v>
      </c>
      <c r="BE10" s="190">
        <v>1</v>
      </c>
      <c r="BF10" s="190">
        <v>1</v>
      </c>
      <c r="BG10" s="190">
        <v>1</v>
      </c>
    </row>
    <row r="11" spans="1:62" ht="15.75" x14ac:dyDescent="0.25">
      <c r="A11" s="33"/>
      <c r="B11" s="33"/>
      <c r="C11" s="31"/>
    </row>
    <row r="12" spans="1:62" s="30" customFormat="1" ht="15.75" x14ac:dyDescent="0.25">
      <c r="A12" s="25" t="s">
        <v>7</v>
      </c>
      <c r="B12" s="29"/>
      <c r="C12" s="27"/>
    </row>
    <row r="13" spans="1:62" x14ac:dyDescent="0.2">
      <c r="A13" s="34"/>
      <c r="C13" s="31"/>
    </row>
    <row r="14" spans="1:62" s="30" customFormat="1" ht="15.75" x14ac:dyDescent="0.25">
      <c r="A14" s="25" t="s">
        <v>8</v>
      </c>
      <c r="B14" s="42"/>
      <c r="C14" s="27"/>
    </row>
    <row r="15" spans="1:62" x14ac:dyDescent="0.2">
      <c r="C15" s="31"/>
    </row>
    <row r="16" spans="1:62" s="30" customFormat="1" ht="15.75" x14ac:dyDescent="0.25">
      <c r="A16" s="25" t="s">
        <v>9</v>
      </c>
      <c r="B16" s="29"/>
      <c r="C16" s="27"/>
    </row>
    <row r="17" spans="1:54" x14ac:dyDescent="0.2">
      <c r="C17" s="31"/>
    </row>
    <row r="18" spans="1:54" s="30" customFormat="1" ht="15.75" x14ac:dyDescent="0.25">
      <c r="A18" s="25" t="s">
        <v>10</v>
      </c>
      <c r="B18" s="29"/>
      <c r="C18" s="27"/>
    </row>
    <row r="19" spans="1:54" x14ac:dyDescent="0.2">
      <c r="A19" s="34"/>
      <c r="C19" s="31"/>
    </row>
    <row r="20" spans="1:54" s="30" customFormat="1" ht="15.75" x14ac:dyDescent="0.25">
      <c r="A20" s="25" t="s">
        <v>11</v>
      </c>
      <c r="B20" s="29"/>
      <c r="C20" s="27"/>
    </row>
    <row r="21" spans="1:54" x14ac:dyDescent="0.2">
      <c r="C21" s="31">
        <f>SUM(D21+AAN21)</f>
        <v>0</v>
      </c>
    </row>
    <row r="22" spans="1:54" x14ac:dyDescent="0.2">
      <c r="C22" s="31"/>
    </row>
    <row r="23" spans="1:54" s="30" customFormat="1" ht="15.75" x14ac:dyDescent="0.25">
      <c r="A23" s="25" t="s">
        <v>12</v>
      </c>
      <c r="B23" s="29"/>
      <c r="C23" s="27"/>
    </row>
    <row r="24" spans="1:54" x14ac:dyDescent="0.2">
      <c r="A24" s="34"/>
      <c r="C24" s="27">
        <f>SUM(D24:AAP24)</f>
        <v>0</v>
      </c>
    </row>
    <row r="25" spans="1:54" x14ac:dyDescent="0.2">
      <c r="A25" s="34"/>
    </row>
    <row r="26" spans="1:54" s="30" customFormat="1" ht="15.75" x14ac:dyDescent="0.25">
      <c r="A26" s="25" t="s">
        <v>13</v>
      </c>
      <c r="B26" s="29"/>
      <c r="C26" s="27"/>
    </row>
    <row r="28" spans="1:54" x14ac:dyDescent="0.2">
      <c r="C28" s="27">
        <f>SUM(D28:AAP28)</f>
        <v>0</v>
      </c>
    </row>
    <row r="29" spans="1:54" x14ac:dyDescent="0.2">
      <c r="C29" s="28"/>
    </row>
    <row r="30" spans="1:54" s="30" customFormat="1" ht="15.75" x14ac:dyDescent="0.25">
      <c r="A30" s="25" t="s">
        <v>14</v>
      </c>
      <c r="B30" s="29"/>
      <c r="C30" s="27"/>
    </row>
    <row r="31" spans="1:54" x14ac:dyDescent="0.2">
      <c r="C31" s="8">
        <f>SUM(D31:AAT31)</f>
        <v>0</v>
      </c>
      <c r="E31" s="35"/>
      <c r="F31" s="35"/>
      <c r="G31" s="35"/>
      <c r="H31" s="35"/>
      <c r="I31" s="35"/>
      <c r="AY31" s="36"/>
    </row>
    <row r="32" spans="1:54" x14ac:dyDescent="0.2">
      <c r="C32" s="8">
        <f>SUM(D32:AAT32)</f>
        <v>0</v>
      </c>
      <c r="AZ32" s="35"/>
      <c r="BA32" s="35"/>
      <c r="BB32" s="35"/>
    </row>
    <row r="33" spans="1:59" x14ac:dyDescent="0.2">
      <c r="C33" s="8"/>
    </row>
    <row r="34" spans="1:59" s="30" customFormat="1" ht="15.75" x14ac:dyDescent="0.25">
      <c r="A34" s="25" t="s">
        <v>15</v>
      </c>
      <c r="B34" s="29"/>
      <c r="C34" s="8"/>
    </row>
    <row r="35" spans="1:59" s="190" customFormat="1" x14ac:dyDescent="0.2">
      <c r="A35" s="190" t="s">
        <v>407</v>
      </c>
      <c r="B35" s="190" t="s">
        <v>179</v>
      </c>
      <c r="C35" s="220">
        <f t="shared" ref="C35:C40" si="0">SUM(D35:AAT35)</f>
        <v>47</v>
      </c>
      <c r="P35" s="190">
        <v>7</v>
      </c>
      <c r="Q35" s="190">
        <v>7</v>
      </c>
      <c r="R35" s="190">
        <v>3</v>
      </c>
      <c r="S35" s="190">
        <v>4.5</v>
      </c>
      <c r="T35" s="197">
        <v>4.5</v>
      </c>
      <c r="U35" s="190">
        <v>4.5</v>
      </c>
      <c r="AY35" s="194"/>
      <c r="AZ35" s="194"/>
      <c r="BA35" s="194"/>
      <c r="BB35" s="194"/>
      <c r="BD35" s="190">
        <v>3</v>
      </c>
      <c r="BE35" s="190">
        <v>4.5</v>
      </c>
      <c r="BF35" s="190">
        <v>4.5</v>
      </c>
      <c r="BG35" s="190">
        <v>4.5</v>
      </c>
    </row>
    <row r="36" spans="1:59" s="190" customFormat="1" x14ac:dyDescent="0.2">
      <c r="A36" s="190" t="s">
        <v>361</v>
      </c>
      <c r="B36" s="190" t="s">
        <v>362</v>
      </c>
      <c r="C36" s="220">
        <f t="shared" si="0"/>
        <v>37</v>
      </c>
      <c r="P36" s="197">
        <v>5.5</v>
      </c>
      <c r="Q36" s="197">
        <v>5.5</v>
      </c>
      <c r="R36" s="197">
        <v>5.5</v>
      </c>
      <c r="S36" s="190">
        <v>3</v>
      </c>
      <c r="T36" s="190">
        <v>3</v>
      </c>
      <c r="U36" s="190">
        <v>3</v>
      </c>
      <c r="AY36" s="197"/>
      <c r="BD36" s="190">
        <v>4.5</v>
      </c>
      <c r="BE36" s="190">
        <v>3</v>
      </c>
      <c r="BF36" s="190">
        <v>1</v>
      </c>
      <c r="BG36" s="190">
        <v>3</v>
      </c>
    </row>
    <row r="37" spans="1:59" x14ac:dyDescent="0.2">
      <c r="A37" s="4" t="s">
        <v>258</v>
      </c>
      <c r="B37" s="4" t="s">
        <v>259</v>
      </c>
      <c r="C37" s="8">
        <f t="shared" si="0"/>
        <v>7.5</v>
      </c>
      <c r="P37" s="35"/>
      <c r="Q37" s="35"/>
      <c r="R37" s="35"/>
      <c r="AT37" s="4">
        <v>1</v>
      </c>
      <c r="AU37" s="4">
        <v>2</v>
      </c>
      <c r="AV37" s="4">
        <v>1</v>
      </c>
      <c r="AW37" s="4">
        <v>3.5</v>
      </c>
      <c r="AY37" s="35"/>
    </row>
    <row r="38" spans="1:59" x14ac:dyDescent="0.2">
      <c r="A38" s="4" t="s">
        <v>372</v>
      </c>
      <c r="B38" s="4" t="s">
        <v>373</v>
      </c>
      <c r="C38" s="8">
        <f t="shared" si="0"/>
        <v>5</v>
      </c>
      <c r="P38" s="36">
        <v>1</v>
      </c>
      <c r="Q38" s="36">
        <v>2</v>
      </c>
      <c r="R38" s="36">
        <v>2</v>
      </c>
      <c r="AY38" s="35"/>
    </row>
    <row r="39" spans="1:59" x14ac:dyDescent="0.2">
      <c r="A39" s="4" t="s">
        <v>512</v>
      </c>
      <c r="B39" s="4" t="s">
        <v>513</v>
      </c>
      <c r="C39" s="8">
        <f t="shared" si="0"/>
        <v>4</v>
      </c>
      <c r="P39" s="35"/>
      <c r="Q39" s="35"/>
      <c r="R39" s="35"/>
      <c r="AV39" s="4">
        <v>2</v>
      </c>
      <c r="AW39" s="4">
        <v>2</v>
      </c>
      <c r="AY39" s="35"/>
    </row>
    <row r="40" spans="1:59" x14ac:dyDescent="0.2">
      <c r="A40" s="4" t="s">
        <v>301</v>
      </c>
      <c r="B40" s="4" t="s">
        <v>302</v>
      </c>
      <c r="C40" s="8">
        <f t="shared" si="0"/>
        <v>3</v>
      </c>
      <c r="P40" s="35"/>
      <c r="Q40" s="35"/>
      <c r="R40" s="35"/>
      <c r="AT40" s="4">
        <v>2</v>
      </c>
      <c r="AU40" s="4">
        <v>1</v>
      </c>
      <c r="AY40" s="35"/>
    </row>
    <row r="41" spans="1:59" x14ac:dyDescent="0.2">
      <c r="C41" s="8"/>
    </row>
    <row r="42" spans="1:59" s="30" customFormat="1" ht="15.75" x14ac:dyDescent="0.25">
      <c r="A42" s="25" t="s">
        <v>16</v>
      </c>
      <c r="B42" s="29"/>
      <c r="C42" s="8"/>
    </row>
    <row r="43" spans="1:59" s="190" customFormat="1" x14ac:dyDescent="0.2">
      <c r="A43" s="190" t="s">
        <v>379</v>
      </c>
      <c r="B43" s="190" t="s">
        <v>259</v>
      </c>
      <c r="C43" s="220">
        <f>SUM(D43:AAT43)</f>
        <v>12</v>
      </c>
      <c r="P43" s="197"/>
      <c r="Q43" s="197"/>
      <c r="R43" s="197"/>
      <c r="S43" s="190">
        <v>2</v>
      </c>
      <c r="T43" s="190">
        <v>2</v>
      </c>
      <c r="U43" s="190">
        <v>1</v>
      </c>
      <c r="BD43" s="190">
        <v>2</v>
      </c>
      <c r="BE43" s="190">
        <v>1</v>
      </c>
      <c r="BF43" s="190">
        <v>2</v>
      </c>
      <c r="BG43" s="190">
        <v>2</v>
      </c>
    </row>
    <row r="44" spans="1:59" x14ac:dyDescent="0.2">
      <c r="C44" s="8"/>
    </row>
    <row r="45" spans="1:59" s="30" customFormat="1" ht="15.75" x14ac:dyDescent="0.25">
      <c r="A45" s="29" t="s">
        <v>164</v>
      </c>
      <c r="B45" s="42"/>
      <c r="C45" s="8"/>
    </row>
    <row r="46" spans="1:59" x14ac:dyDescent="0.2">
      <c r="C46" s="8">
        <f>SUM(D46:AAT46)</f>
        <v>0</v>
      </c>
    </row>
    <row r="47" spans="1:59" x14ac:dyDescent="0.2">
      <c r="C47" s="8"/>
    </row>
    <row r="48" spans="1:59" s="30" customFormat="1" ht="15.75" x14ac:dyDescent="0.25">
      <c r="A48" s="25" t="s">
        <v>17</v>
      </c>
      <c r="B48" s="29"/>
      <c r="C48" s="8"/>
    </row>
    <row r="49" spans="1:54" x14ac:dyDescent="0.2">
      <c r="A49" s="4" t="s">
        <v>449</v>
      </c>
      <c r="B49" s="4" t="s">
        <v>378</v>
      </c>
      <c r="C49" s="8">
        <f>SUM(D49:AAT49)</f>
        <v>3</v>
      </c>
      <c r="S49" s="4">
        <v>1</v>
      </c>
      <c r="T49" s="4">
        <v>1</v>
      </c>
      <c r="U49" s="4">
        <v>1</v>
      </c>
    </row>
    <row r="50" spans="1:54" x14ac:dyDescent="0.2">
      <c r="C50" s="8">
        <f>SUM(D50:AAT50)</f>
        <v>0</v>
      </c>
      <c r="P50" s="35"/>
      <c r="Q50" s="35"/>
    </row>
    <row r="51" spans="1:54" x14ac:dyDescent="0.2">
      <c r="C51" s="8"/>
    </row>
    <row r="52" spans="1:54" s="30" customFormat="1" ht="15.75" x14ac:dyDescent="0.25">
      <c r="A52" s="25" t="s">
        <v>18</v>
      </c>
      <c r="B52" s="29"/>
      <c r="C52" s="8"/>
    </row>
    <row r="53" spans="1:54" x14ac:dyDescent="0.2">
      <c r="A53" s="4" t="s">
        <v>359</v>
      </c>
      <c r="B53" s="4" t="s">
        <v>360</v>
      </c>
      <c r="C53" s="8">
        <f>SUM(D53:AAT53)</f>
        <v>3</v>
      </c>
      <c r="E53" s="36"/>
      <c r="F53" s="36"/>
      <c r="G53" s="36"/>
      <c r="H53" s="36"/>
      <c r="I53" s="36"/>
      <c r="P53" s="4">
        <v>1</v>
      </c>
      <c r="Q53" s="4">
        <v>1</v>
      </c>
      <c r="R53" s="4">
        <v>1</v>
      </c>
    </row>
    <row r="54" spans="1:54" x14ac:dyDescent="0.2">
      <c r="C54" s="8">
        <f>SUM(D54:AAT54)</f>
        <v>0</v>
      </c>
    </row>
    <row r="55" spans="1:54" x14ac:dyDescent="0.2">
      <c r="C55" s="8"/>
    </row>
    <row r="56" spans="1:54" s="30" customFormat="1" ht="15.75" x14ac:dyDescent="0.25">
      <c r="A56" s="25" t="s">
        <v>19</v>
      </c>
      <c r="B56" s="29"/>
      <c r="C56" s="8"/>
    </row>
    <row r="57" spans="1:54" ht="15.75" customHeight="1" x14ac:dyDescent="0.2">
      <c r="C57" s="8">
        <f>SUM(D57:AAT57)</f>
        <v>0</v>
      </c>
      <c r="P57" s="35"/>
      <c r="Q57" s="35"/>
      <c r="R57" s="35"/>
      <c r="AY57" s="107"/>
      <c r="BB57" s="35"/>
    </row>
    <row r="58" spans="1:54" ht="15.75" customHeight="1" x14ac:dyDescent="0.2">
      <c r="C58" s="8">
        <f>SUM(D58:AAT58)</f>
        <v>0</v>
      </c>
    </row>
    <row r="59" spans="1:54" x14ac:dyDescent="0.2">
      <c r="C59" s="8"/>
    </row>
    <row r="60" spans="1:54" s="30" customFormat="1" ht="15.75" x14ac:dyDescent="0.25">
      <c r="A60" s="25" t="s">
        <v>405</v>
      </c>
      <c r="B60" s="29"/>
      <c r="C60" s="8"/>
    </row>
    <row r="61" spans="1:54" x14ac:dyDescent="0.2">
      <c r="A61" s="4" t="s">
        <v>377</v>
      </c>
      <c r="B61" s="4" t="s">
        <v>395</v>
      </c>
      <c r="C61" s="8">
        <f>SUM(D61:AAT61)</f>
        <v>3</v>
      </c>
      <c r="E61" s="35"/>
      <c r="F61" s="35"/>
      <c r="G61" s="35"/>
      <c r="H61" s="35"/>
      <c r="I61" s="35"/>
      <c r="P61" s="4">
        <v>1</v>
      </c>
      <c r="Q61" s="4">
        <v>1</v>
      </c>
      <c r="R61" s="4">
        <v>1</v>
      </c>
    </row>
    <row r="62" spans="1:54" x14ac:dyDescent="0.2">
      <c r="C62" s="8">
        <f>SUM(D62:AAT62)</f>
        <v>0</v>
      </c>
    </row>
    <row r="63" spans="1:54" s="30" customFormat="1" ht="15.75" x14ac:dyDescent="0.25">
      <c r="A63" s="25" t="s">
        <v>406</v>
      </c>
      <c r="B63" s="29"/>
      <c r="C63" s="8"/>
    </row>
    <row r="64" spans="1:54" x14ac:dyDescent="0.2">
      <c r="A64" s="4" t="s">
        <v>295</v>
      </c>
      <c r="B64" s="4" t="s">
        <v>296</v>
      </c>
      <c r="C64" s="8">
        <f>SUM(D64:AAT64)</f>
        <v>6</v>
      </c>
      <c r="S64" s="4">
        <v>2</v>
      </c>
      <c r="T64" s="4">
        <v>2</v>
      </c>
      <c r="U64" s="4">
        <v>2</v>
      </c>
    </row>
    <row r="65" spans="1:59" x14ac:dyDescent="0.2">
      <c r="A65" s="4" t="s">
        <v>519</v>
      </c>
      <c r="B65" s="4" t="s">
        <v>520</v>
      </c>
      <c r="C65" s="8">
        <f>SUM(D65:AAT65)</f>
        <v>6</v>
      </c>
      <c r="E65" s="36"/>
      <c r="F65" s="36"/>
      <c r="G65" s="36"/>
      <c r="H65" s="36"/>
      <c r="I65" s="36"/>
      <c r="J65" s="35"/>
      <c r="K65" s="35"/>
      <c r="L65" s="35"/>
      <c r="M65" s="35"/>
      <c r="N65" s="35"/>
      <c r="O65" s="35"/>
      <c r="P65" s="35"/>
      <c r="Q65" s="35"/>
      <c r="AT65" s="4">
        <v>2</v>
      </c>
      <c r="AU65" s="4">
        <v>2</v>
      </c>
      <c r="AV65" s="4">
        <v>1</v>
      </c>
      <c r="AW65" s="4">
        <v>1</v>
      </c>
      <c r="AY65" s="35"/>
      <c r="AZ65" s="35"/>
      <c r="BA65" s="35"/>
      <c r="BB65" s="35"/>
    </row>
    <row r="66" spans="1:59" x14ac:dyDescent="0.2">
      <c r="A66" s="4" t="s">
        <v>407</v>
      </c>
      <c r="B66" s="4" t="s">
        <v>179</v>
      </c>
      <c r="C66" s="8">
        <f>SUM(D66:AAT66)</f>
        <v>3</v>
      </c>
      <c r="E66" s="35"/>
      <c r="F66" s="35"/>
      <c r="G66" s="35"/>
      <c r="H66" s="35"/>
      <c r="I66" s="35"/>
      <c r="P66" s="4">
        <v>1</v>
      </c>
      <c r="Q66" s="4">
        <v>1</v>
      </c>
      <c r="R66" s="4">
        <v>1</v>
      </c>
    </row>
    <row r="67" spans="1:59" x14ac:dyDescent="0.2">
      <c r="A67" s="4" t="s">
        <v>343</v>
      </c>
      <c r="B67" s="4" t="s">
        <v>344</v>
      </c>
      <c r="C67" s="8">
        <f>SUM(D67:AAT67)</f>
        <v>2</v>
      </c>
      <c r="E67" s="35"/>
      <c r="F67" s="35"/>
      <c r="G67" s="35"/>
      <c r="H67" s="35"/>
      <c r="I67" s="35"/>
      <c r="AT67" s="4">
        <v>1</v>
      </c>
      <c r="AU67" s="4">
        <v>1</v>
      </c>
    </row>
    <row r="68" spans="1:59" ht="15.75" x14ac:dyDescent="0.25">
      <c r="A68" s="2"/>
      <c r="C68" s="8"/>
    </row>
    <row r="69" spans="1:59" s="30" customFormat="1" ht="15.75" x14ac:dyDescent="0.25">
      <c r="A69" s="25" t="s">
        <v>20</v>
      </c>
      <c r="B69" s="87"/>
      <c r="C69" s="8"/>
    </row>
    <row r="70" spans="1:59" s="190" customFormat="1" x14ac:dyDescent="0.2">
      <c r="A70" s="190" t="s">
        <v>381</v>
      </c>
      <c r="B70" s="190" t="s">
        <v>382</v>
      </c>
      <c r="C70" s="220">
        <f>SUM(D70:AAT70)</f>
        <v>44.5</v>
      </c>
      <c r="E70" s="197"/>
      <c r="F70" s="194"/>
      <c r="G70" s="194"/>
      <c r="H70" s="197"/>
      <c r="I70" s="197"/>
      <c r="J70" s="197"/>
      <c r="K70" s="194"/>
      <c r="L70" s="194"/>
      <c r="M70" s="197"/>
      <c r="N70" s="197"/>
      <c r="O70" s="197"/>
      <c r="P70" s="194">
        <v>0</v>
      </c>
      <c r="Q70" s="194">
        <v>0</v>
      </c>
      <c r="R70" s="194">
        <v>0</v>
      </c>
      <c r="S70" s="190">
        <v>9</v>
      </c>
      <c r="T70" s="190">
        <v>9</v>
      </c>
      <c r="U70" s="190">
        <v>9</v>
      </c>
      <c r="BD70" s="190">
        <v>4.5</v>
      </c>
      <c r="BE70" s="190">
        <v>6</v>
      </c>
      <c r="BF70" s="190">
        <v>3.5</v>
      </c>
      <c r="BG70" s="190">
        <v>3.5</v>
      </c>
    </row>
    <row r="71" spans="1:59" x14ac:dyDescent="0.2">
      <c r="A71" s="4" t="s">
        <v>498</v>
      </c>
      <c r="B71" s="4" t="s">
        <v>186</v>
      </c>
      <c r="C71" s="8">
        <f>SUM(D71:AAT71)</f>
        <v>7.5</v>
      </c>
      <c r="P71" s="4">
        <v>2</v>
      </c>
      <c r="Q71" s="4">
        <v>2</v>
      </c>
      <c r="R71" s="35">
        <v>3.5</v>
      </c>
      <c r="S71" s="4">
        <v>0</v>
      </c>
      <c r="T71" s="4">
        <v>0</v>
      </c>
      <c r="U71" s="4">
        <v>0</v>
      </c>
      <c r="AY71" s="35"/>
      <c r="AZ71" s="35"/>
      <c r="BA71" s="35"/>
      <c r="BB71" s="35"/>
    </row>
    <row r="72" spans="1:59" x14ac:dyDescent="0.2">
      <c r="C72" s="8"/>
    </row>
    <row r="73" spans="1:59" s="30" customFormat="1" ht="15.75" x14ac:dyDescent="0.25">
      <c r="A73" s="25" t="s">
        <v>21</v>
      </c>
      <c r="B73" s="29"/>
      <c r="C73" s="8"/>
    </row>
    <row r="74" spans="1:59" s="190" customFormat="1" x14ac:dyDescent="0.2">
      <c r="A74" s="190" t="s">
        <v>295</v>
      </c>
      <c r="B74" s="190" t="s">
        <v>296</v>
      </c>
      <c r="C74" s="220">
        <f t="shared" ref="C74:C83" si="1">SUM(D74:AAT74)</f>
        <v>57.5</v>
      </c>
      <c r="E74" s="197"/>
      <c r="F74" s="194"/>
      <c r="G74" s="194"/>
      <c r="H74" s="197">
        <v>3.5</v>
      </c>
      <c r="I74" s="197">
        <v>3.5</v>
      </c>
      <c r="J74" s="197"/>
      <c r="K74" s="197"/>
      <c r="L74" s="197"/>
      <c r="M74" s="197"/>
      <c r="N74" s="197"/>
      <c r="O74" s="197"/>
      <c r="P74" s="194">
        <v>6</v>
      </c>
      <c r="Q74" s="194">
        <v>5</v>
      </c>
      <c r="R74" s="194">
        <v>4</v>
      </c>
      <c r="AT74" s="190">
        <v>6</v>
      </c>
      <c r="AU74" s="190">
        <v>3</v>
      </c>
      <c r="AV74" s="190">
        <v>6</v>
      </c>
      <c r="AW74" s="190">
        <v>6</v>
      </c>
      <c r="BD74" s="190">
        <v>3</v>
      </c>
      <c r="BE74" s="190">
        <v>2</v>
      </c>
      <c r="BF74" s="190">
        <v>5.5</v>
      </c>
      <c r="BG74" s="190">
        <v>4</v>
      </c>
    </row>
    <row r="75" spans="1:59" s="190" customFormat="1" x14ac:dyDescent="0.2">
      <c r="A75" s="190" t="s">
        <v>293</v>
      </c>
      <c r="B75" s="190" t="s">
        <v>222</v>
      </c>
      <c r="C75" s="220">
        <f t="shared" si="1"/>
        <v>57</v>
      </c>
      <c r="F75" s="194">
        <v>1</v>
      </c>
      <c r="G75" s="194">
        <v>1</v>
      </c>
      <c r="H75" s="190">
        <v>2</v>
      </c>
      <c r="I75" s="190">
        <v>1</v>
      </c>
      <c r="P75" s="190">
        <v>7.5</v>
      </c>
      <c r="Q75" s="190">
        <v>11</v>
      </c>
      <c r="R75" s="194">
        <v>9</v>
      </c>
      <c r="AT75" s="190">
        <v>4.5</v>
      </c>
      <c r="AU75" s="190">
        <v>4.5</v>
      </c>
      <c r="AV75" s="190">
        <v>4.5</v>
      </c>
      <c r="AW75" s="190">
        <v>1</v>
      </c>
      <c r="BD75" s="190">
        <v>5</v>
      </c>
      <c r="BE75" s="190">
        <v>5</v>
      </c>
    </row>
    <row r="76" spans="1:59" x14ac:dyDescent="0.2">
      <c r="A76" s="4" t="s">
        <v>365</v>
      </c>
      <c r="B76" s="4" t="s">
        <v>366</v>
      </c>
      <c r="C76" s="8">
        <f t="shared" si="1"/>
        <v>44.5</v>
      </c>
      <c r="E76" s="35"/>
      <c r="F76" s="36"/>
      <c r="G76" s="36"/>
      <c r="H76" s="35"/>
      <c r="I76" s="35"/>
      <c r="J76" s="35"/>
      <c r="K76" s="36"/>
      <c r="L76" s="36"/>
      <c r="M76" s="35"/>
      <c r="N76" s="35"/>
      <c r="O76" s="35"/>
      <c r="P76" s="36">
        <v>4</v>
      </c>
      <c r="Q76" s="35">
        <v>7.5</v>
      </c>
      <c r="R76" s="36">
        <v>11</v>
      </c>
      <c r="S76" s="4">
        <v>5</v>
      </c>
      <c r="T76" s="4">
        <v>6</v>
      </c>
      <c r="U76" s="4">
        <v>6</v>
      </c>
      <c r="AV76" s="4">
        <v>3</v>
      </c>
      <c r="AW76" s="4">
        <v>2</v>
      </c>
    </row>
    <row r="77" spans="1:59" x14ac:dyDescent="0.2">
      <c r="A77" s="4" t="s">
        <v>398</v>
      </c>
      <c r="B77" s="4" t="s">
        <v>540</v>
      </c>
      <c r="C77" s="8">
        <f t="shared" si="1"/>
        <v>18</v>
      </c>
      <c r="F77" s="35"/>
      <c r="G77" s="35"/>
      <c r="R77" s="35"/>
      <c r="BD77" s="4">
        <v>8</v>
      </c>
      <c r="BE77" s="4">
        <v>8</v>
      </c>
      <c r="BF77" s="4">
        <v>1</v>
      </c>
      <c r="BG77" s="4">
        <v>1</v>
      </c>
    </row>
    <row r="78" spans="1:59" x14ac:dyDescent="0.2">
      <c r="A78" s="4" t="s">
        <v>408</v>
      </c>
      <c r="B78" s="4" t="s">
        <v>384</v>
      </c>
      <c r="C78" s="8">
        <f t="shared" si="1"/>
        <v>11.5</v>
      </c>
      <c r="S78" s="4">
        <v>2</v>
      </c>
      <c r="T78" s="4">
        <v>2</v>
      </c>
      <c r="U78" s="4">
        <v>7.5</v>
      </c>
      <c r="AZ78" s="35"/>
      <c r="BA78" s="35"/>
      <c r="BB78" s="35"/>
    </row>
    <row r="79" spans="1:59" x14ac:dyDescent="0.2">
      <c r="A79" s="4" t="s">
        <v>170</v>
      </c>
      <c r="B79" s="4" t="s">
        <v>171</v>
      </c>
      <c r="C79" s="8">
        <f t="shared" si="1"/>
        <v>10</v>
      </c>
      <c r="E79" s="35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36"/>
      <c r="Q79" s="36"/>
      <c r="R79" s="36"/>
      <c r="S79" s="4">
        <v>3</v>
      </c>
      <c r="T79" s="4">
        <v>4</v>
      </c>
      <c r="U79" s="4">
        <v>3</v>
      </c>
    </row>
    <row r="80" spans="1:59" x14ac:dyDescent="0.2">
      <c r="A80" s="4" t="s">
        <v>290</v>
      </c>
      <c r="B80" s="4" t="s">
        <v>291</v>
      </c>
      <c r="C80" s="8">
        <f t="shared" si="1"/>
        <v>7</v>
      </c>
      <c r="F80" s="35">
        <v>3.5</v>
      </c>
      <c r="G80" s="35">
        <v>3.5</v>
      </c>
      <c r="R80" s="35"/>
    </row>
    <row r="81" spans="1:59" x14ac:dyDescent="0.2">
      <c r="A81" s="4" t="s">
        <v>372</v>
      </c>
      <c r="B81" s="4" t="s">
        <v>373</v>
      </c>
      <c r="C81" s="8">
        <f t="shared" si="1"/>
        <v>5</v>
      </c>
      <c r="E81" s="35"/>
      <c r="F81" s="36"/>
      <c r="G81" s="36"/>
      <c r="H81" s="35"/>
      <c r="I81" s="35"/>
      <c r="J81" s="35"/>
      <c r="K81" s="35"/>
      <c r="L81" s="35"/>
      <c r="M81" s="35"/>
      <c r="N81" s="35"/>
      <c r="O81" s="35"/>
      <c r="P81" s="36"/>
      <c r="Q81" s="36"/>
      <c r="R81" s="36"/>
      <c r="BD81" s="4">
        <v>2</v>
      </c>
      <c r="BE81" s="4">
        <v>3</v>
      </c>
    </row>
    <row r="82" spans="1:59" x14ac:dyDescent="0.2">
      <c r="A82" s="4" t="s">
        <v>397</v>
      </c>
      <c r="B82" s="4" t="s">
        <v>347</v>
      </c>
      <c r="C82" s="8">
        <f t="shared" si="1"/>
        <v>4</v>
      </c>
      <c r="F82" s="35"/>
      <c r="G82" s="35"/>
      <c r="R82" s="35"/>
      <c r="BF82" s="4">
        <v>2</v>
      </c>
      <c r="BG82" s="4">
        <v>2</v>
      </c>
    </row>
    <row r="83" spans="1:59" x14ac:dyDescent="0.2">
      <c r="A83" s="4" t="s">
        <v>335</v>
      </c>
      <c r="B83" s="4" t="s">
        <v>336</v>
      </c>
      <c r="C83" s="8">
        <f t="shared" si="1"/>
        <v>4</v>
      </c>
      <c r="E83" s="35"/>
      <c r="F83" s="36"/>
      <c r="G83" s="36"/>
      <c r="H83" s="35"/>
      <c r="I83" s="35"/>
      <c r="J83" s="35"/>
      <c r="K83" s="36">
        <v>2</v>
      </c>
      <c r="L83" s="36">
        <v>2</v>
      </c>
      <c r="M83" s="35"/>
      <c r="N83" s="35"/>
      <c r="O83" s="35"/>
      <c r="P83" s="36"/>
      <c r="Q83" s="36"/>
      <c r="R83" s="36"/>
    </row>
    <row r="84" spans="1:59" x14ac:dyDescent="0.2">
      <c r="C84" s="8"/>
    </row>
    <row r="85" spans="1:59" s="30" customFormat="1" ht="15.75" x14ac:dyDescent="0.25">
      <c r="A85" s="25" t="s">
        <v>143</v>
      </c>
      <c r="B85" s="29"/>
      <c r="C85" s="8"/>
    </row>
    <row r="86" spans="1:59" x14ac:dyDescent="0.2">
      <c r="A86" s="4" t="s">
        <v>410</v>
      </c>
      <c r="B86" s="4" t="s">
        <v>413</v>
      </c>
      <c r="C86" s="8">
        <f t="shared" ref="C86:C92" si="2">SUM(D86:AAT86)</f>
        <v>41</v>
      </c>
      <c r="P86" s="35">
        <v>6.5</v>
      </c>
      <c r="Q86" s="4">
        <v>4</v>
      </c>
      <c r="R86" s="35">
        <v>6.5</v>
      </c>
      <c r="S86" s="4">
        <v>8</v>
      </c>
      <c r="T86" s="4">
        <v>8</v>
      </c>
      <c r="U86" s="4">
        <v>8</v>
      </c>
    </row>
    <row r="87" spans="1:59" s="190" customFormat="1" x14ac:dyDescent="0.2">
      <c r="A87" s="190" t="s">
        <v>267</v>
      </c>
      <c r="B87" s="190" t="s">
        <v>220</v>
      </c>
      <c r="C87" s="220">
        <f t="shared" si="2"/>
        <v>22.5</v>
      </c>
      <c r="E87" s="197"/>
      <c r="F87" s="194">
        <v>2</v>
      </c>
      <c r="G87" s="194">
        <v>1</v>
      </c>
      <c r="H87" s="190">
        <v>2</v>
      </c>
      <c r="I87" s="190">
        <v>2</v>
      </c>
      <c r="S87" s="190">
        <v>6.5</v>
      </c>
      <c r="T87" s="190">
        <v>5</v>
      </c>
      <c r="U87" s="190">
        <v>4</v>
      </c>
    </row>
    <row r="88" spans="1:59" x14ac:dyDescent="0.2">
      <c r="A88" s="4" t="s">
        <v>403</v>
      </c>
      <c r="B88" s="4" t="s">
        <v>404</v>
      </c>
      <c r="C88" s="8">
        <f t="shared" si="2"/>
        <v>19</v>
      </c>
      <c r="Q88" s="35"/>
      <c r="R88" s="35"/>
      <c r="BD88" s="4">
        <v>3</v>
      </c>
      <c r="BE88" s="4">
        <v>5.5</v>
      </c>
      <c r="BF88" s="4">
        <v>4.5</v>
      </c>
      <c r="BG88" s="4">
        <v>6</v>
      </c>
    </row>
    <row r="89" spans="1:59" s="190" customFormat="1" x14ac:dyDescent="0.2">
      <c r="A89" s="190" t="s">
        <v>269</v>
      </c>
      <c r="B89" s="190" t="s">
        <v>211</v>
      </c>
      <c r="C89" s="220">
        <f t="shared" si="2"/>
        <v>17</v>
      </c>
      <c r="F89" s="190">
        <v>1</v>
      </c>
      <c r="G89" s="190">
        <v>2</v>
      </c>
      <c r="H89" s="190">
        <v>1</v>
      </c>
      <c r="I89" s="190">
        <v>1</v>
      </c>
      <c r="S89" s="190">
        <v>4</v>
      </c>
      <c r="T89" s="190">
        <v>4</v>
      </c>
      <c r="U89" s="190">
        <v>4</v>
      </c>
    </row>
    <row r="90" spans="1:59" x14ac:dyDescent="0.2">
      <c r="A90" s="4" t="s">
        <v>181</v>
      </c>
      <c r="B90" s="4" t="s">
        <v>183</v>
      </c>
      <c r="C90" s="8">
        <f t="shared" si="2"/>
        <v>15.5</v>
      </c>
      <c r="BD90" s="4">
        <v>5.5</v>
      </c>
      <c r="BE90" s="4">
        <v>4</v>
      </c>
      <c r="BF90" s="4">
        <v>3</v>
      </c>
      <c r="BG90" s="4">
        <v>3</v>
      </c>
    </row>
    <row r="91" spans="1:59" x14ac:dyDescent="0.2">
      <c r="A91" s="4" t="s">
        <v>407</v>
      </c>
      <c r="B91" s="4" t="s">
        <v>179</v>
      </c>
      <c r="C91" s="8">
        <f t="shared" si="2"/>
        <v>6</v>
      </c>
      <c r="P91" s="4">
        <v>2</v>
      </c>
      <c r="Q91" s="4">
        <v>2</v>
      </c>
      <c r="R91" s="4">
        <v>2</v>
      </c>
    </row>
    <row r="92" spans="1:59" x14ac:dyDescent="0.2">
      <c r="A92" s="4" t="s">
        <v>335</v>
      </c>
      <c r="B92" s="4" t="s">
        <v>336</v>
      </c>
      <c r="C92" s="8">
        <f t="shared" si="2"/>
        <v>6</v>
      </c>
      <c r="M92" s="4">
        <v>3</v>
      </c>
      <c r="N92" s="4">
        <v>3</v>
      </c>
    </row>
    <row r="93" spans="1:59" x14ac:dyDescent="0.2">
      <c r="C93" s="8"/>
    </row>
    <row r="94" spans="1:59" x14ac:dyDescent="0.2">
      <c r="C94" s="8"/>
    </row>
    <row r="95" spans="1:59" s="30" customFormat="1" ht="15.75" x14ac:dyDescent="0.25">
      <c r="A95" s="29" t="s">
        <v>22</v>
      </c>
      <c r="C95" s="8"/>
    </row>
    <row r="96" spans="1:59" s="190" customFormat="1" x14ac:dyDescent="0.2">
      <c r="A96" s="190" t="s">
        <v>381</v>
      </c>
      <c r="B96" s="190" t="s">
        <v>382</v>
      </c>
      <c r="C96" s="220">
        <f>SUM(D96:AAT96)</f>
        <v>60</v>
      </c>
      <c r="P96" s="197">
        <v>3.5</v>
      </c>
      <c r="Q96" s="197">
        <v>3.5</v>
      </c>
      <c r="R96" s="197">
        <v>3.5</v>
      </c>
      <c r="S96" s="190">
        <v>3.5</v>
      </c>
      <c r="T96" s="197">
        <v>3.5</v>
      </c>
      <c r="U96" s="190">
        <v>3.5</v>
      </c>
      <c r="AT96" s="190">
        <v>4.5</v>
      </c>
      <c r="AU96" s="190">
        <v>4.5</v>
      </c>
      <c r="AV96" s="190">
        <v>6</v>
      </c>
      <c r="AW96" s="190">
        <v>6</v>
      </c>
      <c r="AY96" s="197"/>
      <c r="BD96" s="190">
        <v>6</v>
      </c>
      <c r="BE96" s="190">
        <v>6</v>
      </c>
      <c r="BF96" s="190">
        <v>3</v>
      </c>
      <c r="BG96" s="190">
        <v>3</v>
      </c>
    </row>
    <row r="97" spans="1:59" s="190" customFormat="1" x14ac:dyDescent="0.2">
      <c r="A97" s="190" t="s">
        <v>385</v>
      </c>
      <c r="B97" s="190" t="s">
        <v>386</v>
      </c>
      <c r="C97" s="220">
        <f>SUM(D97:AAT97)</f>
        <v>30</v>
      </c>
      <c r="P97" s="190">
        <v>2</v>
      </c>
      <c r="Q97" s="190">
        <v>2</v>
      </c>
      <c r="R97" s="190">
        <v>2</v>
      </c>
      <c r="S97" s="190">
        <v>2</v>
      </c>
      <c r="T97" s="194">
        <v>2</v>
      </c>
      <c r="U97" s="190">
        <v>2</v>
      </c>
      <c r="AY97" s="194"/>
      <c r="AZ97" s="197"/>
      <c r="BA97" s="197"/>
      <c r="BB97" s="197"/>
      <c r="BD97" s="190">
        <v>4.5</v>
      </c>
      <c r="BE97" s="190">
        <v>4.5</v>
      </c>
      <c r="BF97" s="190">
        <v>4.5</v>
      </c>
      <c r="BG97" s="190">
        <v>4.5</v>
      </c>
    </row>
    <row r="98" spans="1:59" x14ac:dyDescent="0.2">
      <c r="A98" s="4" t="s">
        <v>512</v>
      </c>
      <c r="B98" s="4" t="s">
        <v>513</v>
      </c>
      <c r="C98" s="8">
        <f>SUM(D98:AAT98)</f>
        <v>7.5</v>
      </c>
      <c r="R98" s="35"/>
      <c r="AV98" s="4">
        <v>4.5</v>
      </c>
      <c r="AW98" s="4">
        <v>3</v>
      </c>
    </row>
    <row r="99" spans="1:59" x14ac:dyDescent="0.2">
      <c r="A99" s="4" t="s">
        <v>270</v>
      </c>
      <c r="B99" s="4" t="s">
        <v>239</v>
      </c>
      <c r="C99" s="8">
        <f>SUM(D99:AAT99)</f>
        <v>6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</row>
    <row r="100" spans="1:59" x14ac:dyDescent="0.2">
      <c r="C100" s="8"/>
    </row>
    <row r="101" spans="1:59" s="30" customFormat="1" ht="15.75" x14ac:dyDescent="0.25">
      <c r="A101" s="25" t="s">
        <v>23</v>
      </c>
      <c r="B101" s="29"/>
      <c r="C101" s="8"/>
    </row>
    <row r="102" spans="1:59" s="190" customFormat="1" x14ac:dyDescent="0.2">
      <c r="A102" s="190" t="s">
        <v>387</v>
      </c>
      <c r="B102" s="190" t="s">
        <v>388</v>
      </c>
      <c r="C102" s="220">
        <f t="shared" ref="C102:C108" si="3">SUM(D102:AAT102)</f>
        <v>56.5</v>
      </c>
      <c r="P102" s="190">
        <v>7</v>
      </c>
      <c r="Q102" s="190">
        <v>10</v>
      </c>
      <c r="R102" s="197">
        <v>8.5</v>
      </c>
      <c r="S102" s="190">
        <v>6.5</v>
      </c>
      <c r="T102" s="190">
        <v>6.5</v>
      </c>
      <c r="U102" s="190">
        <v>6.5</v>
      </c>
      <c r="AT102" s="190">
        <v>2</v>
      </c>
      <c r="AU102" s="190">
        <v>2</v>
      </c>
      <c r="AV102" s="190">
        <v>3</v>
      </c>
      <c r="AW102" s="190">
        <v>4.5</v>
      </c>
      <c r="AY102" s="197"/>
      <c r="AZ102" s="197"/>
      <c r="BA102" s="197"/>
      <c r="BB102" s="197"/>
    </row>
    <row r="103" spans="1:59" s="190" customFormat="1" x14ac:dyDescent="0.2">
      <c r="A103" s="190" t="s">
        <v>389</v>
      </c>
      <c r="B103" s="190" t="s">
        <v>386</v>
      </c>
      <c r="C103" s="220">
        <f t="shared" si="3"/>
        <v>43</v>
      </c>
      <c r="E103" s="197"/>
      <c r="F103" s="197"/>
      <c r="G103" s="197"/>
      <c r="H103" s="197"/>
      <c r="I103" s="197"/>
      <c r="S103" s="190">
        <v>8</v>
      </c>
      <c r="T103" s="194">
        <v>8</v>
      </c>
      <c r="U103" s="190">
        <v>8</v>
      </c>
      <c r="AY103" s="194"/>
      <c r="AZ103" s="194"/>
      <c r="BA103" s="194"/>
      <c r="BB103" s="194"/>
      <c r="BD103" s="190">
        <v>6</v>
      </c>
      <c r="BE103" s="190">
        <v>6</v>
      </c>
      <c r="BF103" s="190">
        <v>3.5</v>
      </c>
      <c r="BG103" s="190">
        <v>3.5</v>
      </c>
    </row>
    <row r="104" spans="1:59" x14ac:dyDescent="0.2">
      <c r="A104" s="4" t="s">
        <v>391</v>
      </c>
      <c r="B104" s="4" t="s">
        <v>392</v>
      </c>
      <c r="C104" s="8">
        <f t="shared" si="3"/>
        <v>38.5</v>
      </c>
      <c r="P104" s="35">
        <v>8.5</v>
      </c>
      <c r="Q104" s="4">
        <v>7</v>
      </c>
      <c r="R104" s="36">
        <v>10</v>
      </c>
      <c r="S104" s="4">
        <v>4</v>
      </c>
      <c r="T104" s="4">
        <v>4</v>
      </c>
      <c r="U104" s="4">
        <v>5</v>
      </c>
      <c r="AY104" s="35"/>
      <c r="AZ104" s="35"/>
      <c r="BA104" s="35"/>
      <c r="BB104" s="35"/>
    </row>
    <row r="105" spans="1:59" x14ac:dyDescent="0.2">
      <c r="A105" s="4" t="s">
        <v>372</v>
      </c>
      <c r="B105" s="4" t="s">
        <v>373</v>
      </c>
      <c r="C105" s="8">
        <f t="shared" si="3"/>
        <v>32</v>
      </c>
      <c r="E105" s="35"/>
      <c r="F105" s="35"/>
      <c r="G105" s="35"/>
      <c r="H105" s="35"/>
      <c r="I105" s="35"/>
      <c r="P105" s="4">
        <v>6</v>
      </c>
      <c r="Q105" s="4">
        <v>5</v>
      </c>
      <c r="R105" s="4">
        <v>5</v>
      </c>
      <c r="S105" s="4">
        <v>5</v>
      </c>
      <c r="T105" s="36">
        <v>5</v>
      </c>
      <c r="U105" s="4">
        <v>4</v>
      </c>
      <c r="AY105" s="36"/>
      <c r="AZ105" s="36"/>
      <c r="BA105" s="36"/>
      <c r="BB105" s="36"/>
      <c r="BD105" s="4">
        <v>1</v>
      </c>
      <c r="BE105" s="4">
        <v>1</v>
      </c>
    </row>
    <row r="106" spans="1:59" x14ac:dyDescent="0.2">
      <c r="A106" s="4" t="s">
        <v>393</v>
      </c>
      <c r="B106" s="4" t="s">
        <v>329</v>
      </c>
      <c r="C106" s="8">
        <f t="shared" si="3"/>
        <v>25</v>
      </c>
      <c r="M106" s="4">
        <v>7</v>
      </c>
      <c r="N106" s="4">
        <v>7</v>
      </c>
      <c r="P106" s="36">
        <v>4</v>
      </c>
      <c r="Q106" s="36">
        <v>4</v>
      </c>
      <c r="R106" s="4">
        <v>3</v>
      </c>
      <c r="T106" s="35"/>
    </row>
    <row r="107" spans="1:59" x14ac:dyDescent="0.2">
      <c r="A107" s="4" t="s">
        <v>524</v>
      </c>
      <c r="B107" s="4" t="s">
        <v>525</v>
      </c>
      <c r="C107" s="8">
        <f t="shared" si="3"/>
        <v>22</v>
      </c>
      <c r="E107" s="35"/>
      <c r="F107" s="35"/>
      <c r="G107" s="35"/>
      <c r="H107" s="35"/>
      <c r="I107" s="35"/>
      <c r="T107" s="36"/>
      <c r="AT107" s="4">
        <v>3</v>
      </c>
      <c r="AU107" s="4">
        <v>3</v>
      </c>
      <c r="AV107" s="4">
        <v>2</v>
      </c>
      <c r="AW107" s="4">
        <v>2</v>
      </c>
      <c r="AY107" s="36"/>
      <c r="AZ107" s="36"/>
      <c r="BA107" s="36"/>
      <c r="BB107" s="36"/>
      <c r="BD107" s="4">
        <v>4.5</v>
      </c>
      <c r="BE107" s="4">
        <v>4.5</v>
      </c>
      <c r="BF107" s="4">
        <v>2</v>
      </c>
      <c r="BG107" s="4">
        <v>1</v>
      </c>
    </row>
    <row r="108" spans="1:59" x14ac:dyDescent="0.2">
      <c r="A108" s="4" t="s">
        <v>271</v>
      </c>
      <c r="B108" s="4" t="s">
        <v>272</v>
      </c>
      <c r="C108" s="8">
        <f t="shared" si="3"/>
        <v>6</v>
      </c>
      <c r="F108" s="4">
        <v>2</v>
      </c>
      <c r="G108" s="4">
        <v>2</v>
      </c>
      <c r="H108" s="4">
        <v>1</v>
      </c>
      <c r="I108" s="4">
        <v>1</v>
      </c>
      <c r="P108" s="36"/>
      <c r="Q108" s="36"/>
      <c r="T108" s="35"/>
    </row>
    <row r="109" spans="1:59" x14ac:dyDescent="0.2">
      <c r="C109" s="8"/>
      <c r="R109" s="36"/>
      <c r="AY109" s="35"/>
      <c r="AZ109" s="35"/>
      <c r="BA109" s="35"/>
      <c r="BB109" s="35"/>
    </row>
    <row r="110" spans="1:59" x14ac:dyDescent="0.2">
      <c r="C110" s="8"/>
    </row>
    <row r="111" spans="1:59" s="30" customFormat="1" ht="15.75" x14ac:dyDescent="0.25">
      <c r="A111" s="25" t="s">
        <v>133</v>
      </c>
      <c r="B111" s="29"/>
      <c r="C111" s="8"/>
    </row>
    <row r="112" spans="1:59" s="190" customFormat="1" x14ac:dyDescent="0.2">
      <c r="A112" s="190" t="s">
        <v>316</v>
      </c>
      <c r="B112" s="221" t="s">
        <v>311</v>
      </c>
      <c r="C112" s="220">
        <f t="shared" ref="C112:C121" si="4">SUM(D112:AAT112)</f>
        <v>73</v>
      </c>
      <c r="E112" s="194"/>
      <c r="F112" s="194">
        <v>3</v>
      </c>
      <c r="G112" s="194">
        <v>3</v>
      </c>
      <c r="H112" s="194">
        <v>2</v>
      </c>
      <c r="I112" s="194">
        <v>2</v>
      </c>
      <c r="J112" s="197"/>
      <c r="K112" s="197"/>
      <c r="L112" s="197"/>
      <c r="M112" s="197"/>
      <c r="N112" s="197"/>
      <c r="O112" s="197"/>
      <c r="P112" s="194">
        <v>7</v>
      </c>
      <c r="Q112" s="194">
        <v>7</v>
      </c>
      <c r="R112" s="197">
        <v>5.5</v>
      </c>
      <c r="S112" s="190">
        <v>2</v>
      </c>
      <c r="T112" s="194">
        <v>2</v>
      </c>
      <c r="U112" s="190">
        <v>2</v>
      </c>
      <c r="AG112" s="190">
        <v>2</v>
      </c>
      <c r="AH112" s="190">
        <v>4</v>
      </c>
      <c r="AJ112" s="190">
        <v>4</v>
      </c>
      <c r="AK112" s="190">
        <v>4</v>
      </c>
      <c r="AL112" s="190">
        <v>4</v>
      </c>
      <c r="AM112" s="190">
        <v>3</v>
      </c>
      <c r="AT112" s="190">
        <v>3</v>
      </c>
      <c r="AU112" s="190">
        <v>7</v>
      </c>
      <c r="AV112" s="190">
        <v>2</v>
      </c>
      <c r="AW112" s="190">
        <v>4.5</v>
      </c>
      <c r="AY112" s="197"/>
    </row>
    <row r="113" spans="1:51" s="190" customFormat="1" x14ac:dyDescent="0.2">
      <c r="A113" s="190" t="s">
        <v>309</v>
      </c>
      <c r="B113" s="190" t="s">
        <v>300</v>
      </c>
      <c r="C113" s="220">
        <f t="shared" si="4"/>
        <v>58</v>
      </c>
      <c r="E113" s="194"/>
      <c r="F113" s="194">
        <v>6</v>
      </c>
      <c r="G113" s="194">
        <v>6</v>
      </c>
      <c r="H113" s="194">
        <v>7</v>
      </c>
      <c r="I113" s="194">
        <v>7</v>
      </c>
      <c r="J113" s="197"/>
      <c r="K113" s="197"/>
      <c r="L113" s="197"/>
      <c r="M113" s="197"/>
      <c r="N113" s="197"/>
      <c r="O113" s="197"/>
      <c r="P113" s="194"/>
      <c r="Q113" s="197"/>
      <c r="R113" s="197"/>
      <c r="T113" s="194"/>
      <c r="AJ113" s="190">
        <v>7</v>
      </c>
      <c r="AK113" s="190">
        <v>7</v>
      </c>
      <c r="AL113" s="190">
        <v>7</v>
      </c>
      <c r="AM113" s="190">
        <v>6</v>
      </c>
      <c r="AT113" s="190">
        <v>2</v>
      </c>
      <c r="AU113" s="190">
        <v>3</v>
      </c>
      <c r="AY113" s="197"/>
    </row>
    <row r="114" spans="1:51" x14ac:dyDescent="0.2">
      <c r="A114" s="4" t="s">
        <v>236</v>
      </c>
      <c r="B114" s="4" t="s">
        <v>237</v>
      </c>
      <c r="C114" s="8">
        <f t="shared" si="4"/>
        <v>53.5</v>
      </c>
      <c r="E114" s="36"/>
      <c r="F114" s="36">
        <v>1</v>
      </c>
      <c r="G114" s="36">
        <v>2</v>
      </c>
      <c r="H114" s="36">
        <v>3</v>
      </c>
      <c r="I114" s="36">
        <v>3</v>
      </c>
      <c r="J114" s="35"/>
      <c r="K114" s="35"/>
      <c r="L114" s="35"/>
      <c r="M114" s="35"/>
      <c r="N114" s="35"/>
      <c r="O114" s="35"/>
      <c r="P114" s="36"/>
      <c r="Q114" s="35"/>
      <c r="R114" s="35"/>
      <c r="T114" s="36"/>
      <c r="AG114" s="4">
        <v>4.5</v>
      </c>
      <c r="AH114" s="4">
        <v>6</v>
      </c>
      <c r="AJ114" s="4">
        <v>5.5</v>
      </c>
      <c r="AK114" s="4">
        <v>5.5</v>
      </c>
      <c r="AL114" s="4">
        <v>5.5</v>
      </c>
      <c r="AM114" s="4">
        <v>2</v>
      </c>
      <c r="AT114" s="4">
        <v>5.5</v>
      </c>
      <c r="AU114" s="4">
        <v>4</v>
      </c>
      <c r="AV114" s="4">
        <v>3</v>
      </c>
      <c r="AW114" s="4">
        <v>3</v>
      </c>
      <c r="AY114" s="35"/>
    </row>
    <row r="115" spans="1:51" x14ac:dyDescent="0.2">
      <c r="A115" s="4" t="s">
        <v>301</v>
      </c>
      <c r="B115" s="4" t="s">
        <v>302</v>
      </c>
      <c r="C115" s="8">
        <f t="shared" si="4"/>
        <v>52</v>
      </c>
      <c r="E115" s="36"/>
      <c r="F115" s="36">
        <v>2</v>
      </c>
      <c r="G115" s="36">
        <v>1</v>
      </c>
      <c r="H115" s="36"/>
      <c r="I115" s="36"/>
      <c r="J115" s="35"/>
      <c r="K115" s="35"/>
      <c r="L115" s="35"/>
      <c r="M115" s="35"/>
      <c r="N115" s="35"/>
      <c r="O115" s="35"/>
      <c r="P115" s="35">
        <v>5.5</v>
      </c>
      <c r="Q115" s="35">
        <v>5.5</v>
      </c>
      <c r="R115" s="36">
        <v>7</v>
      </c>
      <c r="T115" s="36"/>
      <c r="AG115" s="4">
        <v>1</v>
      </c>
      <c r="AH115" s="4">
        <v>1</v>
      </c>
      <c r="AM115" s="4">
        <v>4.5</v>
      </c>
      <c r="AT115" s="4">
        <v>7</v>
      </c>
      <c r="AU115" s="4">
        <v>5.5</v>
      </c>
      <c r="AV115" s="4">
        <v>6</v>
      </c>
      <c r="AW115" s="4">
        <v>6</v>
      </c>
      <c r="AY115" s="35"/>
    </row>
    <row r="116" spans="1:51" x14ac:dyDescent="0.2">
      <c r="A116" s="4" t="s">
        <v>233</v>
      </c>
      <c r="B116" s="4" t="s">
        <v>234</v>
      </c>
      <c r="C116" s="8">
        <f t="shared" si="4"/>
        <v>39</v>
      </c>
      <c r="E116" s="36"/>
      <c r="F116" s="36"/>
      <c r="G116" s="36"/>
      <c r="H116" s="36">
        <v>4</v>
      </c>
      <c r="I116" s="35">
        <v>5.5</v>
      </c>
      <c r="J116" s="35"/>
      <c r="K116" s="35"/>
      <c r="L116" s="35"/>
      <c r="M116" s="35"/>
      <c r="N116" s="35"/>
      <c r="O116" s="35"/>
      <c r="P116" s="36">
        <v>3</v>
      </c>
      <c r="Q116" s="36">
        <v>3</v>
      </c>
      <c r="R116" s="36">
        <v>3</v>
      </c>
      <c r="T116" s="36"/>
      <c r="AG116" s="4">
        <v>6</v>
      </c>
      <c r="AH116" s="4">
        <v>3</v>
      </c>
      <c r="AT116" s="4">
        <v>4</v>
      </c>
      <c r="AU116" s="4">
        <v>1</v>
      </c>
      <c r="AV116" s="4">
        <v>4.5</v>
      </c>
      <c r="AW116" s="4">
        <v>2</v>
      </c>
      <c r="AY116" s="35"/>
    </row>
    <row r="117" spans="1:51" x14ac:dyDescent="0.2">
      <c r="A117" s="4" t="s">
        <v>483</v>
      </c>
      <c r="B117" s="4" t="s">
        <v>484</v>
      </c>
      <c r="C117" s="8">
        <f t="shared" si="4"/>
        <v>31</v>
      </c>
      <c r="E117" s="36"/>
      <c r="F117" s="36"/>
      <c r="G117" s="36"/>
      <c r="H117" s="36"/>
      <c r="I117" s="36"/>
      <c r="J117" s="35"/>
      <c r="K117" s="35"/>
      <c r="L117" s="35"/>
      <c r="M117" s="35"/>
      <c r="N117" s="35"/>
      <c r="O117" s="35"/>
      <c r="P117" s="36"/>
      <c r="Q117" s="36"/>
      <c r="R117" s="36"/>
      <c r="S117" s="4">
        <v>4</v>
      </c>
      <c r="T117" s="36">
        <v>4</v>
      </c>
      <c r="U117" s="4">
        <v>4</v>
      </c>
      <c r="AG117" s="4">
        <v>3</v>
      </c>
      <c r="AH117" s="4">
        <v>3</v>
      </c>
      <c r="AJ117" s="4">
        <v>3</v>
      </c>
      <c r="AK117" s="4">
        <v>3</v>
      </c>
      <c r="AL117" s="4">
        <v>3</v>
      </c>
      <c r="AM117" s="4">
        <v>1</v>
      </c>
      <c r="AT117" s="4">
        <v>1</v>
      </c>
      <c r="AU117" s="4">
        <v>2</v>
      </c>
      <c r="AY117" s="35"/>
    </row>
    <row r="118" spans="1:51" x14ac:dyDescent="0.2">
      <c r="A118" s="4" t="s">
        <v>429</v>
      </c>
      <c r="B118" s="4" t="s">
        <v>430</v>
      </c>
      <c r="C118" s="8">
        <f t="shared" si="4"/>
        <v>22.5</v>
      </c>
      <c r="E118" s="36"/>
      <c r="F118" s="35">
        <v>4.5</v>
      </c>
      <c r="G118" s="35">
        <v>4.5</v>
      </c>
      <c r="H118" s="35">
        <v>5.5</v>
      </c>
      <c r="I118" s="36">
        <v>4</v>
      </c>
      <c r="J118" s="35"/>
      <c r="K118" s="35"/>
      <c r="L118" s="35"/>
      <c r="M118" s="35"/>
      <c r="N118" s="35"/>
      <c r="O118" s="35"/>
      <c r="P118" s="36">
        <v>1</v>
      </c>
      <c r="Q118" s="36">
        <v>2</v>
      </c>
      <c r="R118" s="36">
        <v>1</v>
      </c>
      <c r="T118" s="36"/>
      <c r="AY118" s="35"/>
    </row>
    <row r="119" spans="1:51" x14ac:dyDescent="0.2">
      <c r="A119" s="4" t="s">
        <v>307</v>
      </c>
      <c r="B119" s="4" t="s">
        <v>308</v>
      </c>
      <c r="C119" s="8">
        <f t="shared" si="4"/>
        <v>6</v>
      </c>
      <c r="E119" s="36"/>
      <c r="F119" s="36"/>
      <c r="G119" s="36"/>
      <c r="H119" s="36"/>
      <c r="I119" s="36"/>
      <c r="J119" s="35"/>
      <c r="K119" s="35"/>
      <c r="L119" s="35"/>
      <c r="M119" s="35"/>
      <c r="N119" s="35"/>
      <c r="O119" s="35"/>
      <c r="P119" s="36"/>
      <c r="Q119" s="36"/>
      <c r="R119" s="36"/>
      <c r="T119" s="36"/>
      <c r="AJ119" s="4">
        <v>2</v>
      </c>
      <c r="AK119" s="4">
        <v>2</v>
      </c>
      <c r="AL119" s="4">
        <v>2</v>
      </c>
      <c r="AY119" s="35"/>
    </row>
    <row r="120" spans="1:51" x14ac:dyDescent="0.2">
      <c r="A120" s="4" t="s">
        <v>303</v>
      </c>
      <c r="B120" s="4" t="s">
        <v>431</v>
      </c>
      <c r="C120" s="8">
        <f t="shared" si="4"/>
        <v>5</v>
      </c>
      <c r="E120" s="36"/>
      <c r="F120" s="36"/>
      <c r="G120" s="36"/>
      <c r="H120" s="36"/>
      <c r="I120" s="36"/>
      <c r="J120" s="35"/>
      <c r="K120" s="35"/>
      <c r="L120" s="35"/>
      <c r="M120" s="35"/>
      <c r="N120" s="35"/>
      <c r="O120" s="35"/>
      <c r="P120" s="36">
        <v>2</v>
      </c>
      <c r="Q120" s="36">
        <v>1</v>
      </c>
      <c r="R120" s="36">
        <v>2</v>
      </c>
      <c r="T120" s="36"/>
      <c r="AY120" s="35"/>
    </row>
    <row r="121" spans="1:51" x14ac:dyDescent="0.2">
      <c r="A121" s="4" t="s">
        <v>427</v>
      </c>
      <c r="B121" s="4" t="s">
        <v>428</v>
      </c>
      <c r="C121" s="8">
        <f t="shared" si="4"/>
        <v>3</v>
      </c>
      <c r="E121" s="36"/>
      <c r="F121" s="36"/>
      <c r="G121" s="36"/>
      <c r="H121" s="36"/>
      <c r="I121" s="36"/>
      <c r="J121" s="35"/>
      <c r="K121" s="35"/>
      <c r="L121" s="35"/>
      <c r="M121" s="35"/>
      <c r="N121" s="35"/>
      <c r="O121" s="35"/>
      <c r="P121" s="36"/>
      <c r="Q121" s="35"/>
      <c r="R121" s="35"/>
      <c r="S121" s="4">
        <v>1</v>
      </c>
      <c r="T121" s="36">
        <v>1</v>
      </c>
      <c r="U121" s="4">
        <v>1</v>
      </c>
      <c r="AY121" s="35"/>
    </row>
    <row r="122" spans="1:51" x14ac:dyDescent="0.2">
      <c r="C122" s="8"/>
      <c r="E122" s="36"/>
      <c r="F122" s="36"/>
      <c r="G122" s="36"/>
      <c r="H122" s="36"/>
      <c r="I122" s="36"/>
      <c r="J122" s="35"/>
      <c r="K122" s="35"/>
      <c r="L122" s="35"/>
      <c r="M122" s="35"/>
      <c r="N122" s="35"/>
      <c r="O122" s="35"/>
      <c r="P122" s="36"/>
      <c r="Q122" s="36"/>
      <c r="R122" s="36"/>
      <c r="T122" s="35"/>
      <c r="AY122" s="35"/>
    </row>
    <row r="123" spans="1:51" s="30" customFormat="1" ht="15.75" x14ac:dyDescent="0.25">
      <c r="A123" s="25" t="s">
        <v>235</v>
      </c>
      <c r="B123" s="29"/>
      <c r="C123" s="8"/>
    </row>
    <row r="124" spans="1:51" s="190" customFormat="1" x14ac:dyDescent="0.2">
      <c r="A124" s="190" t="s">
        <v>236</v>
      </c>
      <c r="B124" s="190" t="s">
        <v>237</v>
      </c>
      <c r="C124" s="220">
        <f t="shared" ref="C124:C131" si="5">SUM(D124:AAT124)</f>
        <v>35.5</v>
      </c>
      <c r="E124" s="194"/>
      <c r="F124" s="194"/>
      <c r="G124" s="194"/>
      <c r="H124" s="194"/>
      <c r="I124" s="194"/>
      <c r="P124" s="194"/>
      <c r="Q124" s="194"/>
      <c r="R124" s="194"/>
      <c r="AG124" s="190">
        <v>3</v>
      </c>
      <c r="AH124" s="190">
        <v>4.5</v>
      </c>
      <c r="AM124" s="190">
        <v>4</v>
      </c>
      <c r="AT124" s="190">
        <v>5</v>
      </c>
      <c r="AU124" s="190">
        <v>8</v>
      </c>
      <c r="AV124" s="190">
        <v>5.5</v>
      </c>
      <c r="AW124" s="190">
        <v>5.5</v>
      </c>
    </row>
    <row r="125" spans="1:51" s="190" customFormat="1" x14ac:dyDescent="0.2">
      <c r="A125" s="190" t="s">
        <v>310</v>
      </c>
      <c r="B125" s="190" t="s">
        <v>311</v>
      </c>
      <c r="C125" s="220">
        <f t="shared" si="5"/>
        <v>31.5</v>
      </c>
      <c r="E125" s="194"/>
      <c r="F125" s="194"/>
      <c r="G125" s="194"/>
      <c r="H125" s="194"/>
      <c r="I125" s="194"/>
      <c r="P125" s="194"/>
      <c r="Q125" s="194"/>
      <c r="R125" s="194"/>
      <c r="AM125" s="190">
        <v>3</v>
      </c>
      <c r="AT125" s="190">
        <v>8</v>
      </c>
      <c r="AU125" s="190">
        <v>6.5</v>
      </c>
      <c r="AV125" s="190">
        <v>7</v>
      </c>
      <c r="AW125" s="190">
        <v>7</v>
      </c>
    </row>
    <row r="126" spans="1:51" x14ac:dyDescent="0.2">
      <c r="A126" s="4" t="s">
        <v>301</v>
      </c>
      <c r="B126" s="4" t="s">
        <v>302</v>
      </c>
      <c r="C126" s="8">
        <f t="shared" si="5"/>
        <v>25.5</v>
      </c>
      <c r="E126" s="36"/>
      <c r="F126" s="36"/>
      <c r="G126" s="36"/>
      <c r="H126" s="36"/>
      <c r="I126" s="36"/>
      <c r="P126" s="36"/>
      <c r="Q126" s="36"/>
      <c r="R126" s="36"/>
      <c r="AG126" s="4">
        <v>2</v>
      </c>
      <c r="AH126" s="4">
        <v>3</v>
      </c>
      <c r="AM126" s="4">
        <v>5.5</v>
      </c>
      <c r="AT126" s="4">
        <v>4</v>
      </c>
      <c r="AU126" s="4">
        <v>4</v>
      </c>
      <c r="AV126" s="4">
        <v>3</v>
      </c>
      <c r="AW126" s="4">
        <v>4</v>
      </c>
    </row>
    <row r="127" spans="1:51" x14ac:dyDescent="0.2">
      <c r="A127" s="4" t="s">
        <v>309</v>
      </c>
      <c r="B127" s="4" t="s">
        <v>300</v>
      </c>
      <c r="C127" s="8">
        <f t="shared" si="5"/>
        <v>21</v>
      </c>
      <c r="E127" s="36"/>
      <c r="F127" s="36"/>
      <c r="G127" s="36"/>
      <c r="H127" s="36"/>
      <c r="I127" s="36"/>
      <c r="P127" s="36"/>
      <c r="Q127" s="36"/>
      <c r="R127" s="36"/>
      <c r="AM127" s="4">
        <v>7</v>
      </c>
      <c r="AT127" s="4">
        <v>3</v>
      </c>
      <c r="AU127" s="4">
        <v>5</v>
      </c>
      <c r="AV127" s="4">
        <v>4</v>
      </c>
      <c r="AW127" s="4">
        <v>2</v>
      </c>
    </row>
    <row r="128" spans="1:51" x14ac:dyDescent="0.2">
      <c r="A128" s="4" t="s">
        <v>483</v>
      </c>
      <c r="B128" s="4" t="s">
        <v>484</v>
      </c>
      <c r="C128" s="8">
        <f t="shared" si="5"/>
        <v>16</v>
      </c>
      <c r="E128" s="36"/>
      <c r="F128" s="36"/>
      <c r="G128" s="36"/>
      <c r="H128" s="36"/>
      <c r="I128" s="36"/>
      <c r="P128" s="36"/>
      <c r="Q128" s="36"/>
      <c r="R128" s="36"/>
      <c r="AG128" s="4">
        <v>4.5</v>
      </c>
      <c r="AH128" s="4">
        <v>6</v>
      </c>
      <c r="AM128" s="4">
        <v>1.5</v>
      </c>
      <c r="AT128" s="4">
        <v>2</v>
      </c>
      <c r="AU128" s="4">
        <v>2</v>
      </c>
    </row>
    <row r="129" spans="1:49" x14ac:dyDescent="0.2">
      <c r="A129" s="4" t="s">
        <v>486</v>
      </c>
      <c r="B129" s="4" t="s">
        <v>336</v>
      </c>
      <c r="C129" s="8">
        <f t="shared" si="5"/>
        <v>3</v>
      </c>
      <c r="E129" s="36"/>
      <c r="F129" s="36"/>
      <c r="G129" s="36"/>
      <c r="H129" s="36"/>
      <c r="I129" s="36"/>
      <c r="P129" s="36"/>
      <c r="Q129" s="36"/>
      <c r="R129" s="36"/>
      <c r="AV129" s="4">
        <v>2</v>
      </c>
      <c r="AW129" s="4">
        <v>1</v>
      </c>
    </row>
    <row r="130" spans="1:49" x14ac:dyDescent="0.2">
      <c r="A130" s="4" t="s">
        <v>233</v>
      </c>
      <c r="B130" s="4" t="s">
        <v>234</v>
      </c>
      <c r="C130" s="8">
        <f t="shared" si="5"/>
        <v>2</v>
      </c>
      <c r="E130" s="36"/>
      <c r="F130" s="36"/>
      <c r="G130" s="36"/>
      <c r="H130" s="36"/>
      <c r="I130" s="36"/>
      <c r="P130" s="36"/>
      <c r="Q130" s="36"/>
      <c r="R130" s="36"/>
      <c r="AT130" s="4">
        <v>1</v>
      </c>
      <c r="AU130" s="4">
        <v>1</v>
      </c>
    </row>
    <row r="131" spans="1:49" x14ac:dyDescent="0.2">
      <c r="A131" s="4" t="s">
        <v>460</v>
      </c>
      <c r="B131" s="4" t="s">
        <v>462</v>
      </c>
      <c r="C131" s="8">
        <f t="shared" si="5"/>
        <v>2</v>
      </c>
      <c r="E131" s="36"/>
      <c r="F131" s="36"/>
      <c r="G131" s="36"/>
      <c r="H131" s="36"/>
      <c r="I131" s="36"/>
      <c r="P131" s="36"/>
      <c r="Q131" s="36"/>
      <c r="R131" s="36"/>
      <c r="AG131" s="4">
        <v>1</v>
      </c>
      <c r="AH131" s="4">
        <v>1</v>
      </c>
    </row>
    <row r="132" spans="1:49" x14ac:dyDescent="0.2">
      <c r="C132" s="8"/>
      <c r="E132" s="36"/>
      <c r="F132" s="36"/>
      <c r="G132" s="36"/>
      <c r="H132" s="36"/>
      <c r="I132" s="36"/>
      <c r="P132" s="36"/>
      <c r="Q132" s="36"/>
      <c r="R132" s="36"/>
    </row>
    <row r="133" spans="1:49" s="30" customFormat="1" ht="15.75" x14ac:dyDescent="0.25">
      <c r="A133" s="25" t="s">
        <v>494</v>
      </c>
      <c r="B133" s="29"/>
      <c r="C133" s="8"/>
    </row>
    <row r="134" spans="1:49" s="190" customFormat="1" x14ac:dyDescent="0.2">
      <c r="A134" s="190" t="s">
        <v>236</v>
      </c>
      <c r="B134" s="190" t="s">
        <v>237</v>
      </c>
      <c r="C134" s="220">
        <f t="shared" ref="C134:C139" si="6">SUM(D134:AAT134)</f>
        <v>36.5</v>
      </c>
      <c r="E134" s="194"/>
      <c r="F134" s="194"/>
      <c r="G134" s="194"/>
      <c r="H134" s="194"/>
      <c r="I134" s="194"/>
      <c r="P134" s="194"/>
      <c r="Q134" s="194"/>
      <c r="R134" s="194"/>
      <c r="AG134" s="190">
        <v>3.5</v>
      </c>
      <c r="AH134" s="190">
        <v>1</v>
      </c>
      <c r="AJ134" s="190">
        <v>2</v>
      </c>
      <c r="AK134" s="190">
        <v>4.5</v>
      </c>
      <c r="AL134" s="190">
        <v>4.5</v>
      </c>
      <c r="AM134" s="190">
        <v>2.5</v>
      </c>
      <c r="AT134" s="190">
        <v>7</v>
      </c>
      <c r="AU134" s="190">
        <v>3</v>
      </c>
      <c r="AV134" s="190">
        <v>5.5</v>
      </c>
      <c r="AW134" s="190">
        <v>3</v>
      </c>
    </row>
    <row r="135" spans="1:49" s="190" customFormat="1" x14ac:dyDescent="0.2">
      <c r="A135" s="190" t="s">
        <v>310</v>
      </c>
      <c r="B135" s="190" t="s">
        <v>311</v>
      </c>
      <c r="C135" s="220">
        <f t="shared" si="6"/>
        <v>31</v>
      </c>
      <c r="E135" s="194"/>
      <c r="F135" s="194"/>
      <c r="G135" s="194"/>
      <c r="H135" s="194"/>
      <c r="I135" s="194"/>
      <c r="P135" s="194"/>
      <c r="Q135" s="194"/>
      <c r="R135" s="194"/>
      <c r="AJ135" s="190">
        <v>3</v>
      </c>
      <c r="AK135" s="190">
        <v>3</v>
      </c>
      <c r="AL135" s="190">
        <v>3</v>
      </c>
      <c r="AM135" s="190">
        <v>2.5</v>
      </c>
      <c r="AT135" s="190">
        <v>4</v>
      </c>
      <c r="AU135" s="190">
        <v>5.5</v>
      </c>
      <c r="AV135" s="190">
        <v>3</v>
      </c>
      <c r="AW135" s="190">
        <v>7</v>
      </c>
    </row>
    <row r="136" spans="1:49" x14ac:dyDescent="0.2">
      <c r="A136" s="4" t="s">
        <v>322</v>
      </c>
      <c r="B136" s="4" t="s">
        <v>323</v>
      </c>
      <c r="C136" s="8">
        <f t="shared" si="6"/>
        <v>29</v>
      </c>
      <c r="E136" s="36"/>
      <c r="F136" s="36"/>
      <c r="G136" s="36"/>
      <c r="H136" s="36"/>
      <c r="I136" s="36"/>
      <c r="P136" s="36"/>
      <c r="Q136" s="36"/>
      <c r="R136" s="36"/>
      <c r="AJ136" s="4">
        <v>4.5</v>
      </c>
      <c r="AK136" s="4">
        <v>2</v>
      </c>
      <c r="AL136" s="4">
        <v>2</v>
      </c>
      <c r="AM136" s="4">
        <v>4.5</v>
      </c>
      <c r="AT136" s="4">
        <v>3</v>
      </c>
      <c r="AU136" s="4">
        <v>7</v>
      </c>
      <c r="AV136" s="4">
        <v>4</v>
      </c>
      <c r="AW136" s="4">
        <v>2</v>
      </c>
    </row>
    <row r="137" spans="1:49" x14ac:dyDescent="0.2">
      <c r="A137" s="4" t="s">
        <v>301</v>
      </c>
      <c r="B137" s="4" t="s">
        <v>302</v>
      </c>
      <c r="C137" s="8">
        <f t="shared" si="6"/>
        <v>14.5</v>
      </c>
      <c r="E137" s="36"/>
      <c r="F137" s="36"/>
      <c r="G137" s="36"/>
      <c r="H137" s="36"/>
      <c r="I137" s="36"/>
      <c r="P137" s="36"/>
      <c r="Q137" s="36"/>
      <c r="R137" s="36"/>
      <c r="AT137" s="4">
        <v>5.5</v>
      </c>
      <c r="AU137" s="4">
        <v>1</v>
      </c>
      <c r="AV137" s="4">
        <v>7</v>
      </c>
      <c r="AW137" s="4">
        <v>1</v>
      </c>
    </row>
    <row r="138" spans="1:49" x14ac:dyDescent="0.2">
      <c r="A138" s="4" t="s">
        <v>483</v>
      </c>
      <c r="B138" s="4" t="s">
        <v>484</v>
      </c>
      <c r="C138" s="8">
        <f t="shared" si="6"/>
        <v>11.5</v>
      </c>
      <c r="E138" s="36"/>
      <c r="F138" s="36"/>
      <c r="G138" s="36"/>
      <c r="H138" s="36"/>
      <c r="I138" s="36"/>
      <c r="P138" s="36"/>
      <c r="Q138" s="36"/>
      <c r="R138" s="36"/>
      <c r="AG138" s="4">
        <v>1</v>
      </c>
      <c r="AH138" s="4">
        <v>3.5</v>
      </c>
      <c r="AJ138" s="4">
        <v>1</v>
      </c>
      <c r="AK138" s="4">
        <v>1</v>
      </c>
      <c r="AL138" s="4">
        <v>1</v>
      </c>
      <c r="AM138" s="4">
        <v>1</v>
      </c>
      <c r="AT138" s="4">
        <v>1</v>
      </c>
      <c r="AU138" s="4">
        <v>2</v>
      </c>
    </row>
    <row r="139" spans="1:49" x14ac:dyDescent="0.2">
      <c r="A139" s="4" t="s">
        <v>460</v>
      </c>
      <c r="B139" s="4" t="s">
        <v>462</v>
      </c>
      <c r="C139" s="8">
        <f t="shared" si="6"/>
        <v>4</v>
      </c>
      <c r="E139" s="36"/>
      <c r="F139" s="36"/>
      <c r="G139" s="36"/>
      <c r="H139" s="36"/>
      <c r="I139" s="36"/>
      <c r="P139" s="36"/>
      <c r="Q139" s="36"/>
      <c r="R139" s="36"/>
      <c r="AG139" s="4">
        <v>2</v>
      </c>
      <c r="AH139" s="4">
        <v>2</v>
      </c>
    </row>
    <row r="140" spans="1:49" x14ac:dyDescent="0.2">
      <c r="C140" s="8"/>
      <c r="E140" s="36"/>
      <c r="F140" s="36"/>
      <c r="G140" s="36"/>
      <c r="H140" s="36"/>
      <c r="I140" s="36"/>
      <c r="P140" s="36"/>
      <c r="Q140" s="36"/>
      <c r="R140" s="36"/>
    </row>
    <row r="141" spans="1:49" s="30" customFormat="1" ht="15.75" x14ac:dyDescent="0.25">
      <c r="A141" s="25" t="s">
        <v>475</v>
      </c>
      <c r="B141" s="29"/>
      <c r="C141" s="8"/>
    </row>
    <row r="142" spans="1:49" s="190" customFormat="1" x14ac:dyDescent="0.2">
      <c r="A142" s="190" t="s">
        <v>236</v>
      </c>
      <c r="B142" s="190" t="s">
        <v>237</v>
      </c>
      <c r="C142" s="220">
        <f t="shared" ref="C142:C150" si="7">SUM(D142:AAT142)</f>
        <v>44</v>
      </c>
      <c r="E142" s="194"/>
      <c r="F142" s="194"/>
      <c r="G142" s="194"/>
      <c r="H142" s="194"/>
      <c r="I142" s="194"/>
      <c r="P142" s="194"/>
      <c r="Q142" s="194"/>
      <c r="R142" s="194"/>
      <c r="AG142" s="190">
        <v>4.5</v>
      </c>
      <c r="AH142" s="190">
        <v>4.5</v>
      </c>
      <c r="AJ142" s="190">
        <v>6</v>
      </c>
      <c r="AK142" s="190">
        <v>4.5</v>
      </c>
      <c r="AL142" s="190">
        <v>6</v>
      </c>
      <c r="AM142" s="190">
        <v>6</v>
      </c>
      <c r="AT142" s="190">
        <v>1</v>
      </c>
      <c r="AU142" s="190">
        <v>1</v>
      </c>
      <c r="AV142" s="190">
        <v>6</v>
      </c>
      <c r="AW142" s="190">
        <v>4.5</v>
      </c>
    </row>
    <row r="143" spans="1:49" s="190" customFormat="1" x14ac:dyDescent="0.2">
      <c r="A143" s="190" t="s">
        <v>483</v>
      </c>
      <c r="B143" s="190" t="s">
        <v>484</v>
      </c>
      <c r="C143" s="220">
        <f t="shared" si="7"/>
        <v>35.5</v>
      </c>
      <c r="E143" s="194"/>
      <c r="F143" s="194"/>
      <c r="G143" s="194"/>
      <c r="H143" s="194"/>
      <c r="I143" s="194"/>
      <c r="P143" s="194"/>
      <c r="Q143" s="194"/>
      <c r="R143" s="194"/>
      <c r="AG143" s="190">
        <v>6</v>
      </c>
      <c r="AH143" s="190">
        <v>6</v>
      </c>
      <c r="AJ143" s="190">
        <v>2</v>
      </c>
      <c r="AK143" s="190">
        <v>2</v>
      </c>
      <c r="AL143" s="190">
        <v>1</v>
      </c>
      <c r="AM143" s="190">
        <v>4</v>
      </c>
      <c r="AT143" s="190">
        <v>2</v>
      </c>
      <c r="AU143" s="190">
        <v>2</v>
      </c>
      <c r="AV143" s="190">
        <v>4.5</v>
      </c>
      <c r="AW143" s="190">
        <v>6</v>
      </c>
    </row>
    <row r="144" spans="1:49" x14ac:dyDescent="0.2">
      <c r="A144" s="4" t="s">
        <v>310</v>
      </c>
      <c r="B144" s="4" t="s">
        <v>311</v>
      </c>
      <c r="C144" s="8">
        <f t="shared" si="7"/>
        <v>29</v>
      </c>
      <c r="E144" s="36"/>
      <c r="F144" s="36"/>
      <c r="G144" s="36"/>
      <c r="H144" s="36"/>
      <c r="I144" s="36"/>
      <c r="P144" s="36"/>
      <c r="Q144" s="36"/>
      <c r="R144" s="36"/>
      <c r="AJ144" s="4">
        <v>4.5</v>
      </c>
      <c r="AK144" s="4">
        <v>6</v>
      </c>
      <c r="AL144" s="4">
        <v>4.5</v>
      </c>
      <c r="AM144" s="4">
        <v>2</v>
      </c>
      <c r="AT144" s="4">
        <v>3</v>
      </c>
      <c r="AU144" s="4">
        <v>3</v>
      </c>
      <c r="AV144" s="4">
        <v>3</v>
      </c>
      <c r="AW144" s="4">
        <v>3</v>
      </c>
    </row>
    <row r="145" spans="1:59" x14ac:dyDescent="0.2">
      <c r="A145" s="4" t="s">
        <v>301</v>
      </c>
      <c r="B145" s="4" t="s">
        <v>302</v>
      </c>
      <c r="C145" s="8">
        <f t="shared" si="7"/>
        <v>29</v>
      </c>
      <c r="E145" s="36"/>
      <c r="F145" s="36"/>
      <c r="G145" s="36"/>
      <c r="H145" s="36"/>
      <c r="I145" s="36"/>
      <c r="J145" s="35"/>
      <c r="K145" s="35"/>
      <c r="L145" s="35"/>
      <c r="M145" s="35"/>
      <c r="N145" s="35"/>
      <c r="O145" s="35"/>
      <c r="P145" s="36"/>
      <c r="Q145" s="36"/>
      <c r="R145" s="36"/>
      <c r="AG145" s="4">
        <v>1</v>
      </c>
      <c r="AH145" s="4">
        <v>2</v>
      </c>
      <c r="AJ145" s="4">
        <v>3</v>
      </c>
      <c r="AK145" s="4">
        <v>3</v>
      </c>
      <c r="AL145" s="4">
        <v>2</v>
      </c>
      <c r="AM145" s="4">
        <v>3</v>
      </c>
      <c r="AT145" s="4">
        <v>4</v>
      </c>
      <c r="AU145" s="4">
        <v>7</v>
      </c>
      <c r="AV145" s="4">
        <v>2</v>
      </c>
      <c r="AW145" s="4">
        <v>2</v>
      </c>
    </row>
    <row r="146" spans="1:59" x14ac:dyDescent="0.2">
      <c r="A146" s="4" t="s">
        <v>233</v>
      </c>
      <c r="B146" s="4" t="s">
        <v>234</v>
      </c>
      <c r="C146" s="8">
        <f t="shared" si="7"/>
        <v>16.5</v>
      </c>
      <c r="E146" s="36"/>
      <c r="F146" s="36"/>
      <c r="G146" s="36"/>
      <c r="H146" s="36"/>
      <c r="I146" s="36"/>
      <c r="P146" s="36"/>
      <c r="Q146" s="36"/>
      <c r="R146" s="36"/>
      <c r="AG146" s="4">
        <v>3.5</v>
      </c>
      <c r="AH146" s="4">
        <v>3.5</v>
      </c>
      <c r="AT146" s="4">
        <v>5.5</v>
      </c>
      <c r="AU146" s="4">
        <v>4</v>
      </c>
    </row>
    <row r="147" spans="1:59" x14ac:dyDescent="0.2">
      <c r="A147" s="4" t="s">
        <v>526</v>
      </c>
      <c r="B147" s="4" t="s">
        <v>300</v>
      </c>
      <c r="C147" s="8">
        <f t="shared" si="7"/>
        <v>12.5</v>
      </c>
      <c r="E147" s="36"/>
      <c r="F147" s="36"/>
      <c r="G147" s="36"/>
      <c r="H147" s="36"/>
      <c r="I147" s="36"/>
      <c r="P147" s="36"/>
      <c r="Q147" s="36"/>
      <c r="R147" s="36"/>
      <c r="AT147" s="4">
        <v>7</v>
      </c>
      <c r="AU147" s="4">
        <v>5.5</v>
      </c>
    </row>
    <row r="148" spans="1:59" x14ac:dyDescent="0.2">
      <c r="A148" s="4" t="s">
        <v>322</v>
      </c>
      <c r="B148" s="4" t="s">
        <v>324</v>
      </c>
      <c r="C148" s="8">
        <f t="shared" si="7"/>
        <v>4</v>
      </c>
      <c r="E148" s="36"/>
      <c r="F148" s="36"/>
      <c r="G148" s="36"/>
      <c r="H148" s="36"/>
      <c r="I148" s="36"/>
      <c r="P148" s="36"/>
      <c r="Q148" s="36"/>
      <c r="R148" s="36"/>
      <c r="AG148" s="4">
        <v>2</v>
      </c>
      <c r="AH148" s="4">
        <v>2</v>
      </c>
    </row>
    <row r="149" spans="1:59" x14ac:dyDescent="0.2">
      <c r="A149" s="4" t="s">
        <v>460</v>
      </c>
      <c r="B149" s="4" t="s">
        <v>462</v>
      </c>
      <c r="C149" s="8">
        <f t="shared" si="7"/>
        <v>3</v>
      </c>
      <c r="E149" s="36"/>
      <c r="F149" s="36"/>
      <c r="G149" s="36"/>
      <c r="H149" s="36"/>
      <c r="I149" s="36"/>
      <c r="P149" s="36"/>
      <c r="Q149" s="36"/>
      <c r="R149" s="36"/>
      <c r="AG149" s="4">
        <v>2</v>
      </c>
      <c r="AH149" s="4">
        <v>1</v>
      </c>
    </row>
    <row r="150" spans="1:59" x14ac:dyDescent="0.2">
      <c r="A150" s="4" t="s">
        <v>305</v>
      </c>
      <c r="B150" s="4" t="s">
        <v>306</v>
      </c>
      <c r="C150" s="8">
        <f t="shared" si="7"/>
        <v>2</v>
      </c>
      <c r="E150" s="36"/>
      <c r="F150" s="36"/>
      <c r="G150" s="36"/>
      <c r="H150" s="36"/>
      <c r="I150" s="36"/>
      <c r="P150" s="36"/>
      <c r="Q150" s="36"/>
      <c r="R150" s="36"/>
      <c r="AG150" s="4">
        <v>1</v>
      </c>
      <c r="AH150" s="4">
        <v>1</v>
      </c>
    </row>
    <row r="151" spans="1:59" x14ac:dyDescent="0.2">
      <c r="C151" s="8"/>
    </row>
    <row r="152" spans="1:59" s="30" customFormat="1" ht="15.75" x14ac:dyDescent="0.25">
      <c r="A152" s="25" t="s">
        <v>149</v>
      </c>
      <c r="B152" s="29"/>
      <c r="C152" s="8"/>
    </row>
    <row r="153" spans="1:59" s="190" customFormat="1" x14ac:dyDescent="0.2">
      <c r="A153" s="190" t="s">
        <v>258</v>
      </c>
      <c r="B153" s="190" t="s">
        <v>259</v>
      </c>
      <c r="C153" s="220">
        <f t="shared" ref="C153:C160" si="8">SUM(D153:AAT153)</f>
        <v>76</v>
      </c>
      <c r="H153" s="197">
        <v>4.5</v>
      </c>
      <c r="I153" s="190">
        <v>6</v>
      </c>
      <c r="P153" s="222">
        <v>7</v>
      </c>
      <c r="Q153" s="222">
        <v>7</v>
      </c>
      <c r="R153" s="222">
        <v>7</v>
      </c>
      <c r="S153" s="190">
        <v>5.5</v>
      </c>
      <c r="T153" s="190">
        <v>7</v>
      </c>
      <c r="U153" s="190">
        <v>4</v>
      </c>
      <c r="AT153" s="190">
        <v>2</v>
      </c>
      <c r="AU153" s="190">
        <v>2</v>
      </c>
      <c r="BD153" s="190">
        <v>1</v>
      </c>
      <c r="BE153" s="190">
        <v>3</v>
      </c>
      <c r="BF153" s="190">
        <v>10</v>
      </c>
      <c r="BG153" s="190">
        <v>10</v>
      </c>
    </row>
    <row r="154" spans="1:59" s="190" customFormat="1" x14ac:dyDescent="0.2">
      <c r="A154" s="190" t="s">
        <v>451</v>
      </c>
      <c r="B154" s="190" t="s">
        <v>404</v>
      </c>
      <c r="C154" s="220">
        <f t="shared" si="8"/>
        <v>44</v>
      </c>
      <c r="H154" s="197"/>
      <c r="I154" s="197"/>
      <c r="S154" s="190">
        <v>7</v>
      </c>
      <c r="T154" s="190">
        <v>5.5</v>
      </c>
      <c r="U154" s="190">
        <v>5.5</v>
      </c>
      <c r="BD154" s="190">
        <v>6.5</v>
      </c>
      <c r="BE154" s="190">
        <v>6.5</v>
      </c>
      <c r="BF154" s="190">
        <v>5</v>
      </c>
      <c r="BG154" s="190">
        <v>8</v>
      </c>
    </row>
    <row r="155" spans="1:59" x14ac:dyDescent="0.2">
      <c r="A155" s="4" t="s">
        <v>498</v>
      </c>
      <c r="B155" s="4" t="s">
        <v>186</v>
      </c>
      <c r="C155" s="8">
        <f t="shared" si="8"/>
        <v>40.5</v>
      </c>
      <c r="P155" s="4">
        <v>10</v>
      </c>
      <c r="Q155" s="4">
        <v>10</v>
      </c>
      <c r="R155" s="35">
        <v>8.5</v>
      </c>
      <c r="S155" s="4">
        <v>3</v>
      </c>
      <c r="T155" s="4">
        <v>3</v>
      </c>
      <c r="U155" s="4">
        <v>2</v>
      </c>
      <c r="BD155" s="4">
        <v>2</v>
      </c>
      <c r="BE155" s="4">
        <v>0</v>
      </c>
      <c r="BF155" s="4">
        <v>1</v>
      </c>
      <c r="BG155" s="4">
        <v>1</v>
      </c>
    </row>
    <row r="156" spans="1:59" x14ac:dyDescent="0.2">
      <c r="A156" s="4" t="s">
        <v>408</v>
      </c>
      <c r="B156" s="4" t="s">
        <v>384</v>
      </c>
      <c r="C156" s="8">
        <f t="shared" si="8"/>
        <v>24</v>
      </c>
      <c r="P156" s="4">
        <v>6</v>
      </c>
      <c r="Q156" s="4">
        <v>5</v>
      </c>
      <c r="R156" s="4">
        <v>6</v>
      </c>
      <c r="S156" s="4">
        <v>2</v>
      </c>
      <c r="T156" s="4">
        <v>2</v>
      </c>
      <c r="U156" s="4">
        <v>3</v>
      </c>
    </row>
    <row r="157" spans="1:59" x14ac:dyDescent="0.2">
      <c r="A157" s="4" t="s">
        <v>217</v>
      </c>
      <c r="B157" s="4" t="s">
        <v>218</v>
      </c>
      <c r="C157" s="8">
        <f t="shared" si="8"/>
        <v>18</v>
      </c>
      <c r="F157" s="4">
        <v>1</v>
      </c>
      <c r="G157" s="36">
        <v>1</v>
      </c>
      <c r="H157" s="4">
        <v>3</v>
      </c>
      <c r="I157" s="4">
        <v>3</v>
      </c>
      <c r="R157" s="36"/>
      <c r="T157" s="36"/>
      <c r="AT157" s="4">
        <v>3</v>
      </c>
      <c r="AU157" s="4">
        <v>3</v>
      </c>
      <c r="AV157" s="4">
        <v>1</v>
      </c>
      <c r="AW157" s="4">
        <v>1</v>
      </c>
      <c r="AY157" s="36"/>
      <c r="AZ157" s="35"/>
      <c r="BA157" s="35"/>
      <c r="BB157" s="35"/>
      <c r="BD157" s="4">
        <v>0</v>
      </c>
      <c r="BE157" s="4">
        <v>2</v>
      </c>
    </row>
    <row r="158" spans="1:59" x14ac:dyDescent="0.2">
      <c r="A158" s="4" t="s">
        <v>254</v>
      </c>
      <c r="B158" s="4" t="s">
        <v>255</v>
      </c>
      <c r="C158" s="8">
        <f t="shared" si="8"/>
        <v>16</v>
      </c>
      <c r="F158" s="4">
        <v>3.5</v>
      </c>
      <c r="G158" s="4">
        <v>2</v>
      </c>
      <c r="H158" s="36">
        <v>6</v>
      </c>
      <c r="I158" s="35">
        <v>4.5</v>
      </c>
    </row>
    <row r="159" spans="1:59" x14ac:dyDescent="0.2">
      <c r="A159" s="4" t="s">
        <v>159</v>
      </c>
      <c r="B159" s="4" t="s">
        <v>172</v>
      </c>
      <c r="C159" s="8">
        <f t="shared" si="8"/>
        <v>6</v>
      </c>
      <c r="H159" s="35"/>
      <c r="I159" s="35"/>
      <c r="AT159" s="4">
        <v>1</v>
      </c>
      <c r="AU159" s="4">
        <v>1</v>
      </c>
      <c r="AV159" s="4">
        <v>2</v>
      </c>
      <c r="AW159" s="4">
        <v>2</v>
      </c>
    </row>
    <row r="160" spans="1:59" x14ac:dyDescent="0.2">
      <c r="A160" s="4" t="s">
        <v>487</v>
      </c>
      <c r="B160" s="4" t="s">
        <v>488</v>
      </c>
      <c r="C160" s="8">
        <f t="shared" si="8"/>
        <v>4</v>
      </c>
      <c r="H160" s="35"/>
      <c r="I160" s="35"/>
      <c r="AJ160" s="4">
        <v>1</v>
      </c>
      <c r="AK160" s="4">
        <v>1</v>
      </c>
      <c r="AL160" s="4">
        <v>1</v>
      </c>
      <c r="AM160" s="4">
        <v>1</v>
      </c>
    </row>
    <row r="161" spans="1:59" x14ac:dyDescent="0.2">
      <c r="C161" s="8"/>
      <c r="H161" s="35"/>
      <c r="I161" s="35"/>
    </row>
    <row r="162" spans="1:59" x14ac:dyDescent="0.2">
      <c r="C162" s="8"/>
    </row>
    <row r="163" spans="1:59" s="30" customFormat="1" ht="15.75" x14ac:dyDescent="0.25">
      <c r="A163" s="25" t="s">
        <v>146</v>
      </c>
      <c r="B163" s="29" t="s">
        <v>27</v>
      </c>
      <c r="C163" s="8"/>
    </row>
    <row r="164" spans="1:59" s="190" customFormat="1" x14ac:dyDescent="0.2">
      <c r="A164" s="190" t="s">
        <v>385</v>
      </c>
      <c r="B164" s="190" t="s">
        <v>386</v>
      </c>
      <c r="C164" s="220">
        <f t="shared" ref="C164:C171" si="9">SUM(D164:AAT164)</f>
        <v>94</v>
      </c>
      <c r="P164" s="194">
        <v>11</v>
      </c>
      <c r="Q164" s="194">
        <v>9</v>
      </c>
      <c r="R164" s="190">
        <v>11</v>
      </c>
      <c r="S164" s="190">
        <v>7</v>
      </c>
      <c r="T164" s="190">
        <v>7</v>
      </c>
      <c r="U164" s="190">
        <v>7</v>
      </c>
      <c r="BD164" s="190">
        <v>10</v>
      </c>
      <c r="BE164" s="190">
        <v>10</v>
      </c>
      <c r="BF164" s="190">
        <v>11</v>
      </c>
      <c r="BG164" s="190">
        <v>11</v>
      </c>
    </row>
    <row r="165" spans="1:59" s="190" customFormat="1" x14ac:dyDescent="0.2">
      <c r="A165" s="190" t="s">
        <v>292</v>
      </c>
      <c r="B165" s="190" t="s">
        <v>179</v>
      </c>
      <c r="C165" s="220">
        <f t="shared" si="9"/>
        <v>55.5</v>
      </c>
      <c r="F165" s="197">
        <v>7</v>
      </c>
      <c r="G165" s="190">
        <v>4</v>
      </c>
      <c r="H165" s="190">
        <v>5.5</v>
      </c>
      <c r="I165" s="190">
        <v>7</v>
      </c>
      <c r="P165" s="194">
        <v>9</v>
      </c>
      <c r="Q165" s="194">
        <v>7.5</v>
      </c>
      <c r="R165" s="190">
        <v>3</v>
      </c>
      <c r="S165" s="190">
        <v>3</v>
      </c>
      <c r="T165" s="190">
        <v>5.5</v>
      </c>
      <c r="U165" s="190">
        <v>4</v>
      </c>
    </row>
    <row r="166" spans="1:59" x14ac:dyDescent="0.2">
      <c r="A166" s="4" t="s">
        <v>498</v>
      </c>
      <c r="B166" s="4" t="s">
        <v>493</v>
      </c>
      <c r="C166" s="8">
        <f t="shared" si="9"/>
        <v>25.5</v>
      </c>
      <c r="G166" s="35"/>
      <c r="P166" s="35"/>
      <c r="Q166" s="35"/>
      <c r="BD166" s="4">
        <v>8</v>
      </c>
      <c r="BE166" s="4">
        <v>6.5</v>
      </c>
      <c r="BF166" s="4">
        <v>6</v>
      </c>
      <c r="BG166" s="4">
        <v>5</v>
      </c>
    </row>
    <row r="167" spans="1:59" x14ac:dyDescent="0.2">
      <c r="A167" s="4" t="s">
        <v>290</v>
      </c>
      <c r="B167" s="4" t="s">
        <v>291</v>
      </c>
      <c r="C167" s="8">
        <f t="shared" si="9"/>
        <v>23.5</v>
      </c>
      <c r="F167" s="4">
        <v>5.5</v>
      </c>
      <c r="G167" s="4">
        <v>7</v>
      </c>
      <c r="H167" s="4">
        <v>7</v>
      </c>
      <c r="I167" s="4">
        <v>4</v>
      </c>
      <c r="P167" s="36"/>
      <c r="Q167" s="36"/>
    </row>
    <row r="168" spans="1:59" x14ac:dyDescent="0.2">
      <c r="A168" s="4" t="s">
        <v>415</v>
      </c>
      <c r="B168" s="4" t="s">
        <v>329</v>
      </c>
      <c r="C168" s="8">
        <f t="shared" si="9"/>
        <v>12</v>
      </c>
      <c r="P168" s="36">
        <v>4</v>
      </c>
      <c r="Q168" s="36">
        <v>3</v>
      </c>
      <c r="R168" s="4">
        <v>5</v>
      </c>
    </row>
    <row r="169" spans="1:59" x14ac:dyDescent="0.2">
      <c r="A169" s="4" t="s">
        <v>192</v>
      </c>
      <c r="B169" s="4" t="s">
        <v>193</v>
      </c>
      <c r="C169" s="8">
        <f t="shared" si="9"/>
        <v>10</v>
      </c>
      <c r="F169" s="4">
        <v>1</v>
      </c>
      <c r="G169" s="4">
        <v>1</v>
      </c>
      <c r="S169" s="4">
        <v>1</v>
      </c>
      <c r="T169" s="4">
        <v>1</v>
      </c>
      <c r="U169" s="4">
        <v>1</v>
      </c>
      <c r="AT169" s="4">
        <v>1</v>
      </c>
      <c r="AU169" s="4">
        <v>1</v>
      </c>
      <c r="AV169" s="4">
        <v>1</v>
      </c>
      <c r="AW169" s="4">
        <v>2</v>
      </c>
    </row>
    <row r="170" spans="1:59" x14ac:dyDescent="0.2">
      <c r="A170" s="4" t="s">
        <v>548</v>
      </c>
      <c r="B170" s="4" t="s">
        <v>549</v>
      </c>
      <c r="C170" s="8">
        <f t="shared" si="9"/>
        <v>6</v>
      </c>
      <c r="P170" s="36"/>
      <c r="Q170" s="36"/>
      <c r="BF170" s="4">
        <v>4</v>
      </c>
      <c r="BG170" s="4">
        <v>2</v>
      </c>
    </row>
    <row r="171" spans="1:59" x14ac:dyDescent="0.2">
      <c r="A171" s="4" t="s">
        <v>377</v>
      </c>
      <c r="B171" s="4" t="s">
        <v>378</v>
      </c>
      <c r="C171" s="8">
        <f t="shared" si="9"/>
        <v>3</v>
      </c>
      <c r="P171" s="36"/>
      <c r="Q171" s="36"/>
      <c r="BF171" s="4">
        <v>0</v>
      </c>
      <c r="BG171" s="4">
        <v>3</v>
      </c>
    </row>
    <row r="172" spans="1:59" x14ac:dyDescent="0.2">
      <c r="C172" s="8"/>
    </row>
    <row r="173" spans="1:59" s="30" customFormat="1" ht="15.75" x14ac:dyDescent="0.25">
      <c r="A173" s="29" t="s">
        <v>147</v>
      </c>
      <c r="B173" s="29"/>
      <c r="C173" s="8"/>
    </row>
    <row r="174" spans="1:59" s="190" customFormat="1" x14ac:dyDescent="0.2">
      <c r="A174" s="190" t="s">
        <v>394</v>
      </c>
      <c r="B174" s="190" t="s">
        <v>362</v>
      </c>
      <c r="C174" s="220">
        <f>SUM(D174:AAT174)</f>
        <v>33.5</v>
      </c>
      <c r="P174" s="197">
        <v>4.5</v>
      </c>
      <c r="Q174" s="190">
        <v>2</v>
      </c>
      <c r="R174" s="197">
        <v>4.5</v>
      </c>
      <c r="S174" s="190">
        <v>6</v>
      </c>
      <c r="T174" s="197">
        <v>4.5</v>
      </c>
      <c r="U174" s="190">
        <v>6</v>
      </c>
      <c r="AY174" s="197"/>
      <c r="AZ174" s="197"/>
      <c r="BA174" s="197"/>
      <c r="BB174" s="197"/>
      <c r="BD174" s="190">
        <v>3</v>
      </c>
      <c r="BE174" s="190">
        <v>3</v>
      </c>
    </row>
    <row r="175" spans="1:59" s="190" customFormat="1" x14ac:dyDescent="0.2">
      <c r="A175" s="190" t="s">
        <v>337</v>
      </c>
      <c r="B175" s="190" t="s">
        <v>338</v>
      </c>
      <c r="C175" s="220">
        <f>SUM(D175:AAT175)</f>
        <v>26.5</v>
      </c>
      <c r="P175" s="190">
        <v>3</v>
      </c>
      <c r="Q175" s="190">
        <v>4.5</v>
      </c>
      <c r="R175" s="194">
        <v>2</v>
      </c>
      <c r="S175" s="190">
        <v>3</v>
      </c>
      <c r="T175" s="194">
        <v>2</v>
      </c>
      <c r="U175" s="190">
        <v>3</v>
      </c>
      <c r="BD175" s="190">
        <v>4.5</v>
      </c>
      <c r="BE175" s="190">
        <v>4.5</v>
      </c>
    </row>
    <row r="176" spans="1:59" x14ac:dyDescent="0.2">
      <c r="A176" s="4" t="s">
        <v>377</v>
      </c>
      <c r="B176" s="4" t="s">
        <v>395</v>
      </c>
      <c r="C176" s="8">
        <f>SUM(D176:AAT176)</f>
        <v>17</v>
      </c>
      <c r="E176" s="35"/>
      <c r="F176" s="36"/>
      <c r="G176" s="36"/>
      <c r="H176" s="36"/>
      <c r="I176" s="36"/>
      <c r="P176" s="4">
        <v>1</v>
      </c>
      <c r="Q176" s="4">
        <v>3</v>
      </c>
      <c r="R176" s="4">
        <v>1</v>
      </c>
      <c r="S176" s="4">
        <v>4.5</v>
      </c>
      <c r="T176" s="4">
        <v>3</v>
      </c>
      <c r="U176" s="4">
        <v>4.5</v>
      </c>
    </row>
    <row r="177" spans="1:59" x14ac:dyDescent="0.2">
      <c r="A177" s="4" t="s">
        <v>343</v>
      </c>
      <c r="B177" s="4" t="s">
        <v>344</v>
      </c>
      <c r="C177" s="8">
        <f>SUM(D177:AAT177)</f>
        <v>19</v>
      </c>
      <c r="S177" s="4">
        <v>2</v>
      </c>
      <c r="T177" s="4">
        <v>6</v>
      </c>
      <c r="U177" s="36">
        <v>2</v>
      </c>
      <c r="AT177" s="4">
        <v>2</v>
      </c>
      <c r="AU177" s="4">
        <v>2</v>
      </c>
      <c r="AV177" s="4">
        <v>1</v>
      </c>
      <c r="AW177" s="4">
        <v>1</v>
      </c>
      <c r="BD177" s="4">
        <v>1</v>
      </c>
      <c r="BE177" s="4">
        <v>2</v>
      </c>
    </row>
    <row r="178" spans="1:59" x14ac:dyDescent="0.2">
      <c r="A178" s="4" t="s">
        <v>258</v>
      </c>
      <c r="B178" s="4" t="s">
        <v>259</v>
      </c>
      <c r="C178" s="8">
        <f>SUM(D178:AAT178)</f>
        <v>6</v>
      </c>
      <c r="P178" s="4">
        <v>2</v>
      </c>
      <c r="Q178" s="4">
        <v>1</v>
      </c>
      <c r="R178" s="36">
        <v>3</v>
      </c>
      <c r="T178" s="36"/>
    </row>
    <row r="179" spans="1:59" x14ac:dyDescent="0.2">
      <c r="C179" s="8"/>
    </row>
    <row r="180" spans="1:59" s="30" customFormat="1" ht="15.75" x14ac:dyDescent="0.25">
      <c r="A180" s="29" t="s">
        <v>148</v>
      </c>
      <c r="B180" s="29"/>
      <c r="C180" s="8"/>
    </row>
    <row r="181" spans="1:59" s="190" customFormat="1" x14ac:dyDescent="0.2">
      <c r="A181" s="190" t="s">
        <v>270</v>
      </c>
      <c r="B181" s="190" t="s">
        <v>239</v>
      </c>
      <c r="C181" s="220">
        <f t="shared" ref="C181:C189" si="10">SUM(D181:AAT181)</f>
        <v>83.5</v>
      </c>
      <c r="F181" s="190">
        <v>3.5</v>
      </c>
      <c r="G181" s="190">
        <v>3.5</v>
      </c>
      <c r="H181" s="190">
        <v>1</v>
      </c>
      <c r="I181" s="190">
        <v>2</v>
      </c>
      <c r="P181" s="190">
        <v>1</v>
      </c>
      <c r="Q181" s="190">
        <v>3</v>
      </c>
      <c r="R181" s="190">
        <v>2</v>
      </c>
      <c r="S181" s="190">
        <v>8.5</v>
      </c>
      <c r="T181" s="190">
        <v>8.5</v>
      </c>
      <c r="U181" s="190">
        <v>10</v>
      </c>
      <c r="AT181" s="190">
        <v>2</v>
      </c>
      <c r="AU181" s="190">
        <v>3</v>
      </c>
      <c r="AV181" s="190">
        <v>4.5</v>
      </c>
      <c r="AW181" s="190">
        <v>4.5</v>
      </c>
      <c r="AZ181" s="197"/>
      <c r="BA181" s="197"/>
      <c r="BB181" s="197"/>
      <c r="BD181" s="190">
        <v>6</v>
      </c>
      <c r="BE181" s="190">
        <v>7.5</v>
      </c>
      <c r="BF181" s="190">
        <v>6.5</v>
      </c>
      <c r="BG181" s="190">
        <v>6.5</v>
      </c>
    </row>
    <row r="182" spans="1:59" s="190" customFormat="1" x14ac:dyDescent="0.2">
      <c r="A182" s="190" t="s">
        <v>381</v>
      </c>
      <c r="B182" s="190" t="s">
        <v>382</v>
      </c>
      <c r="C182" s="220">
        <f t="shared" si="10"/>
        <v>72.5</v>
      </c>
      <c r="P182" s="190">
        <v>9</v>
      </c>
      <c r="Q182" s="190">
        <v>9</v>
      </c>
      <c r="R182" s="190">
        <v>4</v>
      </c>
      <c r="S182" s="190">
        <v>10</v>
      </c>
      <c r="T182" s="190">
        <v>10</v>
      </c>
      <c r="U182" s="190">
        <v>8.5</v>
      </c>
      <c r="AT182" s="190">
        <v>6</v>
      </c>
      <c r="AU182" s="190">
        <v>6</v>
      </c>
      <c r="BF182" s="190">
        <v>5</v>
      </c>
      <c r="BG182" s="190">
        <v>5</v>
      </c>
    </row>
    <row r="183" spans="1:59" x14ac:dyDescent="0.2">
      <c r="A183" s="4" t="s">
        <v>328</v>
      </c>
      <c r="B183" s="4" t="s">
        <v>329</v>
      </c>
      <c r="C183" s="8">
        <f t="shared" si="10"/>
        <v>69.5</v>
      </c>
      <c r="K183" s="35">
        <v>4.5</v>
      </c>
      <c r="L183" s="36">
        <v>5</v>
      </c>
      <c r="M183" s="35">
        <v>4.5</v>
      </c>
      <c r="N183" s="4">
        <v>3</v>
      </c>
      <c r="P183" s="35">
        <v>7.5</v>
      </c>
      <c r="Q183" s="4">
        <v>5</v>
      </c>
      <c r="R183" s="4">
        <v>9</v>
      </c>
      <c r="S183" s="4">
        <v>7</v>
      </c>
      <c r="T183" s="4">
        <v>7</v>
      </c>
      <c r="U183" s="4">
        <v>7</v>
      </c>
      <c r="AO183" s="4">
        <v>2</v>
      </c>
      <c r="AP183" s="4">
        <v>2</v>
      </c>
      <c r="AQ183" s="4">
        <v>2</v>
      </c>
      <c r="AR183" s="4">
        <v>2</v>
      </c>
      <c r="BD183" s="4">
        <v>1</v>
      </c>
      <c r="BE183" s="4">
        <v>1</v>
      </c>
    </row>
    <row r="184" spans="1:59" x14ac:dyDescent="0.2">
      <c r="A184" s="4" t="s">
        <v>271</v>
      </c>
      <c r="B184" s="4" t="s">
        <v>272</v>
      </c>
      <c r="C184" s="8">
        <f t="shared" si="10"/>
        <v>57</v>
      </c>
      <c r="F184" s="4">
        <v>2</v>
      </c>
      <c r="G184" s="4">
        <v>1</v>
      </c>
      <c r="H184" s="4">
        <v>3</v>
      </c>
      <c r="I184" s="35">
        <v>4.5</v>
      </c>
      <c r="R184" s="35"/>
      <c r="AT184" s="4">
        <v>4.5</v>
      </c>
      <c r="AU184" s="4">
        <v>2</v>
      </c>
      <c r="AV184" s="4">
        <v>3</v>
      </c>
      <c r="AW184" s="4">
        <v>3</v>
      </c>
      <c r="AY184" s="35"/>
      <c r="BD184" s="4">
        <v>9</v>
      </c>
      <c r="BE184" s="4">
        <v>9</v>
      </c>
      <c r="BF184" s="4">
        <v>8</v>
      </c>
      <c r="BG184" s="4">
        <v>8</v>
      </c>
    </row>
    <row r="185" spans="1:59" x14ac:dyDescent="0.2">
      <c r="A185" s="4" t="s">
        <v>170</v>
      </c>
      <c r="B185" s="4" t="s">
        <v>171</v>
      </c>
      <c r="C185" s="8">
        <f t="shared" si="10"/>
        <v>46</v>
      </c>
      <c r="H185" s="4">
        <v>2</v>
      </c>
      <c r="I185" s="4">
        <v>1</v>
      </c>
      <c r="P185" s="4">
        <v>5</v>
      </c>
      <c r="Q185" s="35">
        <v>7.5</v>
      </c>
      <c r="R185" s="4">
        <v>5</v>
      </c>
      <c r="S185" s="4">
        <v>4</v>
      </c>
      <c r="T185" s="4">
        <v>5</v>
      </c>
      <c r="U185" s="4">
        <v>5</v>
      </c>
      <c r="AT185" s="4">
        <v>3</v>
      </c>
      <c r="AU185" s="4">
        <v>4.5</v>
      </c>
      <c r="AV185" s="4">
        <v>2</v>
      </c>
      <c r="AW185" s="4">
        <v>2</v>
      </c>
    </row>
    <row r="186" spans="1:59" x14ac:dyDescent="0.2">
      <c r="A186" s="4" t="s">
        <v>512</v>
      </c>
      <c r="B186" s="4" t="s">
        <v>513</v>
      </c>
      <c r="C186" s="8">
        <f t="shared" si="10"/>
        <v>14</v>
      </c>
      <c r="AT186" s="4">
        <v>1</v>
      </c>
      <c r="AU186" s="4">
        <v>1</v>
      </c>
      <c r="AV186" s="4">
        <v>6</v>
      </c>
      <c r="AW186" s="4">
        <v>6</v>
      </c>
    </row>
    <row r="187" spans="1:59" x14ac:dyDescent="0.2">
      <c r="A187" s="4" t="s">
        <v>267</v>
      </c>
      <c r="B187" s="4" t="s">
        <v>220</v>
      </c>
      <c r="C187" s="8">
        <f t="shared" si="10"/>
        <v>10.5</v>
      </c>
      <c r="F187" s="4">
        <v>1</v>
      </c>
      <c r="G187" s="4">
        <v>2</v>
      </c>
      <c r="H187" s="35">
        <v>4.5</v>
      </c>
      <c r="I187" s="4">
        <v>3</v>
      </c>
      <c r="AY187" s="35"/>
      <c r="AZ187" s="35"/>
      <c r="BA187" s="35"/>
      <c r="BB187" s="35"/>
    </row>
    <row r="188" spans="1:59" x14ac:dyDescent="0.2">
      <c r="A188" s="4" t="s">
        <v>383</v>
      </c>
      <c r="B188" s="4" t="s">
        <v>384</v>
      </c>
      <c r="C188" s="8">
        <f t="shared" si="10"/>
        <v>7</v>
      </c>
      <c r="P188" s="4">
        <v>2</v>
      </c>
      <c r="Q188" s="4">
        <v>4</v>
      </c>
      <c r="R188" s="4">
        <v>1</v>
      </c>
    </row>
    <row r="189" spans="1:59" x14ac:dyDescent="0.2">
      <c r="A189" s="4" t="s">
        <v>335</v>
      </c>
      <c r="B189" s="4" t="s">
        <v>336</v>
      </c>
      <c r="C189" s="8">
        <f t="shared" si="10"/>
        <v>3</v>
      </c>
      <c r="S189" s="4">
        <v>1</v>
      </c>
      <c r="T189" s="4">
        <v>1</v>
      </c>
      <c r="U189" s="4">
        <v>1</v>
      </c>
    </row>
    <row r="191" spans="1:59" s="30" customFormat="1" ht="15.75" x14ac:dyDescent="0.25">
      <c r="A191" s="25" t="s">
        <v>238</v>
      </c>
      <c r="B191" s="29"/>
      <c r="C191" s="8"/>
    </row>
    <row r="192" spans="1:59" s="190" customFormat="1" x14ac:dyDescent="0.2">
      <c r="A192" s="190" t="s">
        <v>310</v>
      </c>
      <c r="B192" s="221" t="s">
        <v>311</v>
      </c>
      <c r="C192" s="220">
        <f t="shared" ref="C192:C205" si="11">SUM(D192:AAT192)</f>
        <v>80</v>
      </c>
      <c r="H192" s="190">
        <v>0</v>
      </c>
      <c r="I192" s="190">
        <v>1</v>
      </c>
      <c r="P192" s="190">
        <v>11</v>
      </c>
      <c r="Q192" s="190">
        <v>11</v>
      </c>
      <c r="R192" s="190">
        <v>11</v>
      </c>
      <c r="S192" s="190">
        <v>3</v>
      </c>
      <c r="T192" s="190">
        <v>3</v>
      </c>
      <c r="U192" s="190">
        <v>3</v>
      </c>
      <c r="AJ192" s="190">
        <v>8.5</v>
      </c>
      <c r="AK192" s="190">
        <v>10</v>
      </c>
      <c r="AL192" s="190">
        <v>10</v>
      </c>
      <c r="AM192" s="190">
        <v>8.5</v>
      </c>
    </row>
    <row r="193" spans="1:51" s="190" customFormat="1" x14ac:dyDescent="0.2">
      <c r="A193" s="190" t="s">
        <v>236</v>
      </c>
      <c r="B193" s="190" t="s">
        <v>237</v>
      </c>
      <c r="C193" s="220">
        <f t="shared" si="11"/>
        <v>75.5</v>
      </c>
      <c r="E193" s="194"/>
      <c r="F193" s="197">
        <v>7.5</v>
      </c>
      <c r="G193" s="197">
        <v>7.5</v>
      </c>
      <c r="H193" s="194"/>
      <c r="I193" s="194"/>
      <c r="J193" s="197"/>
      <c r="K193" s="197"/>
      <c r="L193" s="197"/>
      <c r="M193" s="197"/>
      <c r="N193" s="197"/>
      <c r="O193" s="197"/>
      <c r="P193" s="197"/>
      <c r="Q193" s="197"/>
      <c r="R193" s="197"/>
      <c r="T193" s="197"/>
      <c r="AG193" s="190">
        <v>4.5</v>
      </c>
      <c r="AH193" s="190">
        <v>6</v>
      </c>
      <c r="AJ193" s="190">
        <v>10</v>
      </c>
      <c r="AK193" s="190">
        <v>8.5</v>
      </c>
      <c r="AL193" s="190">
        <v>8.5</v>
      </c>
      <c r="AM193" s="190">
        <v>3.5</v>
      </c>
      <c r="AT193" s="190">
        <v>6</v>
      </c>
      <c r="AU193" s="190">
        <v>6</v>
      </c>
      <c r="AV193" s="190">
        <v>4.5</v>
      </c>
      <c r="AW193" s="190">
        <v>3</v>
      </c>
      <c r="AY193" s="197"/>
    </row>
    <row r="194" spans="1:51" x14ac:dyDescent="0.2">
      <c r="A194" s="4" t="s">
        <v>297</v>
      </c>
      <c r="B194" s="4" t="s">
        <v>298</v>
      </c>
      <c r="C194" s="8">
        <f t="shared" si="11"/>
        <v>53</v>
      </c>
      <c r="F194" s="4">
        <v>11</v>
      </c>
      <c r="G194" s="4">
        <v>11</v>
      </c>
      <c r="AJ194" s="4">
        <v>7</v>
      </c>
      <c r="AK194" s="4">
        <v>7</v>
      </c>
      <c r="AL194" s="4">
        <v>7</v>
      </c>
      <c r="AM194" s="4">
        <v>10</v>
      </c>
    </row>
    <row r="195" spans="1:51" x14ac:dyDescent="0.2">
      <c r="A195" s="4" t="s">
        <v>429</v>
      </c>
      <c r="B195" s="4" t="s">
        <v>430</v>
      </c>
      <c r="C195" s="8">
        <f t="shared" si="11"/>
        <v>48.5</v>
      </c>
      <c r="F195" s="4">
        <v>6</v>
      </c>
      <c r="G195" s="4">
        <v>9</v>
      </c>
      <c r="H195" s="4">
        <v>6</v>
      </c>
      <c r="I195" s="4">
        <v>5</v>
      </c>
      <c r="P195" s="4">
        <v>7.5</v>
      </c>
      <c r="Q195" s="35">
        <v>7.5</v>
      </c>
      <c r="R195" s="35">
        <v>7.5</v>
      </c>
    </row>
    <row r="196" spans="1:51" x14ac:dyDescent="0.2">
      <c r="A196" s="4" t="s">
        <v>299</v>
      </c>
      <c r="B196" s="4" t="s">
        <v>300</v>
      </c>
      <c r="C196" s="8">
        <f t="shared" si="11"/>
        <v>47.5</v>
      </c>
      <c r="F196" s="4">
        <v>9</v>
      </c>
      <c r="G196" s="4">
        <v>6</v>
      </c>
      <c r="H196" s="4">
        <v>9</v>
      </c>
      <c r="I196" s="4">
        <v>9</v>
      </c>
      <c r="AM196" s="4">
        <v>7</v>
      </c>
      <c r="AT196" s="4">
        <v>3</v>
      </c>
      <c r="AU196" s="4">
        <v>4.5</v>
      </c>
    </row>
    <row r="197" spans="1:51" x14ac:dyDescent="0.2">
      <c r="A197" s="4" t="s">
        <v>301</v>
      </c>
      <c r="B197" s="4" t="s">
        <v>302</v>
      </c>
      <c r="C197" s="8">
        <f t="shared" si="11"/>
        <v>31</v>
      </c>
      <c r="F197" s="4">
        <v>4</v>
      </c>
      <c r="G197" s="4">
        <v>5</v>
      </c>
      <c r="H197" s="4">
        <v>11</v>
      </c>
      <c r="I197" s="4">
        <v>11</v>
      </c>
    </row>
    <row r="198" spans="1:51" x14ac:dyDescent="0.2">
      <c r="A198" s="4" t="s">
        <v>303</v>
      </c>
      <c r="B198" s="4" t="s">
        <v>304</v>
      </c>
      <c r="C198" s="8">
        <f t="shared" si="11"/>
        <v>27</v>
      </c>
      <c r="F198" s="4">
        <v>3</v>
      </c>
      <c r="G198" s="4">
        <v>3</v>
      </c>
      <c r="H198" s="4">
        <v>1</v>
      </c>
      <c r="I198" s="4">
        <v>2</v>
      </c>
      <c r="P198" s="4">
        <v>4</v>
      </c>
      <c r="Q198" s="4">
        <v>3</v>
      </c>
      <c r="R198" s="4">
        <v>9</v>
      </c>
      <c r="AG198" s="4">
        <v>1</v>
      </c>
      <c r="AH198" s="4">
        <v>1</v>
      </c>
    </row>
    <row r="199" spans="1:51" x14ac:dyDescent="0.2">
      <c r="A199" s="4" t="s">
        <v>305</v>
      </c>
      <c r="B199" s="4" t="s">
        <v>306</v>
      </c>
      <c r="C199" s="8">
        <f t="shared" si="11"/>
        <v>26.5</v>
      </c>
      <c r="F199" s="4">
        <v>2</v>
      </c>
      <c r="G199" s="4">
        <v>1</v>
      </c>
      <c r="H199" s="4">
        <v>5</v>
      </c>
      <c r="I199" s="4">
        <v>4</v>
      </c>
      <c r="AG199" s="4">
        <v>2</v>
      </c>
      <c r="AH199" s="4">
        <v>2</v>
      </c>
      <c r="AT199" s="4">
        <v>4.5</v>
      </c>
      <c r="AU199" s="4">
        <v>2</v>
      </c>
      <c r="AV199" s="4">
        <v>2</v>
      </c>
      <c r="AW199" s="4">
        <v>2</v>
      </c>
    </row>
    <row r="200" spans="1:51" x14ac:dyDescent="0.2">
      <c r="A200" s="4" t="s">
        <v>314</v>
      </c>
      <c r="B200" s="4" t="s">
        <v>315</v>
      </c>
      <c r="C200" s="8">
        <f t="shared" si="11"/>
        <v>19</v>
      </c>
      <c r="H200" s="4">
        <v>4</v>
      </c>
      <c r="I200" s="4">
        <v>6</v>
      </c>
      <c r="P200" s="4">
        <v>3</v>
      </c>
      <c r="Q200" s="4">
        <v>1</v>
      </c>
      <c r="R200" s="4">
        <v>5</v>
      </c>
    </row>
    <row r="201" spans="1:51" x14ac:dyDescent="0.2">
      <c r="A201" s="4" t="s">
        <v>483</v>
      </c>
      <c r="B201" s="4" t="s">
        <v>484</v>
      </c>
      <c r="C201" s="8">
        <f t="shared" si="11"/>
        <v>17</v>
      </c>
      <c r="S201" s="4">
        <v>0</v>
      </c>
      <c r="T201" s="4">
        <v>0</v>
      </c>
      <c r="U201" s="4">
        <v>0</v>
      </c>
      <c r="AG201" s="4">
        <v>3</v>
      </c>
      <c r="AH201" s="4">
        <v>3</v>
      </c>
      <c r="AJ201" s="4">
        <v>0</v>
      </c>
      <c r="AK201" s="4">
        <v>0</v>
      </c>
      <c r="AL201" s="4">
        <v>0</v>
      </c>
      <c r="AM201" s="4">
        <v>6</v>
      </c>
      <c r="AT201" s="4">
        <v>2</v>
      </c>
      <c r="AU201" s="4">
        <v>3</v>
      </c>
    </row>
    <row r="202" spans="1:51" x14ac:dyDescent="0.2">
      <c r="A202" s="4" t="s">
        <v>487</v>
      </c>
      <c r="B202" s="4" t="s">
        <v>488</v>
      </c>
      <c r="C202" s="8">
        <f t="shared" si="11"/>
        <v>16</v>
      </c>
      <c r="AJ202" s="4">
        <v>4</v>
      </c>
      <c r="AK202" s="4">
        <v>5</v>
      </c>
      <c r="AL202" s="4">
        <v>5</v>
      </c>
      <c r="AM202" s="4">
        <v>2</v>
      </c>
    </row>
    <row r="203" spans="1:51" x14ac:dyDescent="0.2">
      <c r="A203" s="4" t="s">
        <v>322</v>
      </c>
      <c r="B203" s="4" t="s">
        <v>324</v>
      </c>
      <c r="C203" s="8">
        <f t="shared" si="11"/>
        <v>15</v>
      </c>
      <c r="H203" s="35">
        <v>7.5</v>
      </c>
      <c r="I203" s="35">
        <v>7.5</v>
      </c>
    </row>
    <row r="204" spans="1:51" x14ac:dyDescent="0.2">
      <c r="A204" s="4" t="s">
        <v>427</v>
      </c>
      <c r="B204" s="4" t="s">
        <v>428</v>
      </c>
      <c r="C204" s="8">
        <f t="shared" si="11"/>
        <v>4</v>
      </c>
      <c r="S204" s="4">
        <v>2</v>
      </c>
      <c r="T204" s="4">
        <v>1</v>
      </c>
      <c r="U204" s="4">
        <v>1</v>
      </c>
    </row>
    <row r="205" spans="1:51" x14ac:dyDescent="0.2">
      <c r="A205" s="4" t="s">
        <v>307</v>
      </c>
      <c r="B205" s="4" t="s">
        <v>308</v>
      </c>
      <c r="C205" s="8">
        <f t="shared" si="11"/>
        <v>3</v>
      </c>
      <c r="F205" s="4">
        <v>1</v>
      </c>
      <c r="G205" s="4">
        <v>2</v>
      </c>
    </row>
    <row r="206" spans="1:51" x14ac:dyDescent="0.2">
      <c r="C206" s="8"/>
    </row>
    <row r="207" spans="1:51" s="30" customFormat="1" ht="15.75" x14ac:dyDescent="0.25">
      <c r="A207" s="25" t="s">
        <v>468</v>
      </c>
      <c r="B207" s="29"/>
      <c r="C207" s="8"/>
    </row>
    <row r="208" spans="1:51" s="190" customFormat="1" x14ac:dyDescent="0.2">
      <c r="A208" s="190" t="s">
        <v>483</v>
      </c>
      <c r="B208" s="190" t="s">
        <v>484</v>
      </c>
      <c r="C208" s="220">
        <f t="shared" ref="C208:C213" si="12">SUM(D208:AAT208)</f>
        <v>30</v>
      </c>
      <c r="AG208" s="190">
        <v>3</v>
      </c>
      <c r="AH208" s="190">
        <v>2</v>
      </c>
      <c r="AJ208" s="190">
        <v>7</v>
      </c>
      <c r="AK208" s="190">
        <v>7</v>
      </c>
      <c r="AL208" s="190">
        <v>7</v>
      </c>
      <c r="AM208" s="190">
        <v>4</v>
      </c>
    </row>
    <row r="209" spans="1:39" x14ac:dyDescent="0.2">
      <c r="A209" s="4" t="s">
        <v>310</v>
      </c>
      <c r="B209" s="4" t="s">
        <v>311</v>
      </c>
      <c r="C209" s="8">
        <f t="shared" si="12"/>
        <v>20.5</v>
      </c>
      <c r="AJ209" s="4">
        <v>5</v>
      </c>
      <c r="AK209" s="4">
        <v>5</v>
      </c>
      <c r="AL209" s="4">
        <v>5</v>
      </c>
      <c r="AM209" s="4">
        <v>5.5</v>
      </c>
    </row>
    <row r="210" spans="1:39" x14ac:dyDescent="0.2">
      <c r="A210" s="4" t="s">
        <v>301</v>
      </c>
      <c r="B210" s="4" t="s">
        <v>302</v>
      </c>
      <c r="C210" s="8">
        <f t="shared" si="12"/>
        <v>17</v>
      </c>
      <c r="AJ210" s="4">
        <v>4</v>
      </c>
      <c r="AK210" s="4">
        <v>4</v>
      </c>
      <c r="AL210" s="4">
        <v>2</v>
      </c>
      <c r="AM210" s="4">
        <v>7</v>
      </c>
    </row>
    <row r="211" spans="1:39" s="190" customFormat="1" x14ac:dyDescent="0.2">
      <c r="A211" s="190" t="s">
        <v>236</v>
      </c>
      <c r="B211" s="190" t="s">
        <v>237</v>
      </c>
      <c r="C211" s="220">
        <f t="shared" si="12"/>
        <v>13</v>
      </c>
      <c r="AG211" s="190">
        <v>2</v>
      </c>
      <c r="AH211" s="190">
        <v>3</v>
      </c>
      <c r="AJ211" s="190">
        <v>2</v>
      </c>
      <c r="AK211" s="190">
        <v>2</v>
      </c>
      <c r="AL211" s="190">
        <v>3</v>
      </c>
      <c r="AM211" s="190">
        <v>1</v>
      </c>
    </row>
    <row r="212" spans="1:39" x14ac:dyDescent="0.2">
      <c r="A212" s="4" t="s">
        <v>487</v>
      </c>
      <c r="B212" s="4" t="s">
        <v>488</v>
      </c>
      <c r="C212" s="8">
        <f t="shared" si="12"/>
        <v>12</v>
      </c>
      <c r="AJ212" s="4">
        <v>3</v>
      </c>
      <c r="AK212" s="4">
        <v>3</v>
      </c>
      <c r="AL212" s="4">
        <v>4</v>
      </c>
      <c r="AM212" s="4">
        <v>2</v>
      </c>
    </row>
    <row r="213" spans="1:39" x14ac:dyDescent="0.2">
      <c r="A213" s="4" t="s">
        <v>322</v>
      </c>
      <c r="B213" s="4" t="s">
        <v>324</v>
      </c>
      <c r="C213" s="8">
        <f t="shared" si="12"/>
        <v>2</v>
      </c>
      <c r="AG213" s="4">
        <v>1</v>
      </c>
      <c r="AH213" s="4">
        <v>1</v>
      </c>
    </row>
  </sheetData>
  <sortState xmlns:xlrd2="http://schemas.microsoft.com/office/spreadsheetml/2017/richdata2" ref="A86:BJ92">
    <sortCondition descending="1" ref="C86:C92"/>
  </sortState>
  <printOptions gridLines="1"/>
  <pageMargins left="0.25" right="0.25" top="0.75" bottom="0.75" header="0.3" footer="0.3"/>
  <pageSetup scale="44" orientation="portrait" r:id="rId1"/>
  <headerFooter alignWithMargins="0"/>
  <rowBreaks count="1" manualBreakCount="1">
    <brk id="7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pageSetUpPr fitToPage="1"/>
  </sheetPr>
  <dimension ref="A1:AH98"/>
  <sheetViews>
    <sheetView zoomScale="75" zoomScaleNormal="75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A82" sqref="A82:XFD86"/>
    </sheetView>
  </sheetViews>
  <sheetFormatPr defaultRowHeight="15" x14ac:dyDescent="0.2"/>
  <cols>
    <col min="1" max="1" width="33.7109375" style="4" customWidth="1"/>
    <col min="2" max="2" width="29.7109375" style="4" customWidth="1"/>
    <col min="3" max="3" width="8.7109375" style="127" customWidth="1"/>
    <col min="4" max="7" width="5" style="4" customWidth="1"/>
    <col min="8" max="8" width="1.28515625" style="4" customWidth="1"/>
    <col min="9" max="10" width="4.85546875" style="4" customWidth="1"/>
    <col min="11" max="12" width="4.42578125" style="4" customWidth="1"/>
    <col min="13" max="13" width="1.28515625" style="4" customWidth="1"/>
    <col min="14" max="15" width="4.85546875" style="4" customWidth="1"/>
    <col min="16" max="17" width="4.42578125" style="4" customWidth="1"/>
    <col min="18" max="18" width="4.7109375" style="4" customWidth="1"/>
    <col min="19" max="19" width="4.85546875" style="4" customWidth="1"/>
    <col min="20" max="20" width="0.7109375" style="4" customWidth="1"/>
    <col min="21" max="22" width="4.42578125" style="4" customWidth="1"/>
    <col min="23" max="23" width="0.7109375" style="4" customWidth="1"/>
    <col min="24" max="27" width="4.42578125" style="4" customWidth="1"/>
    <col min="28" max="28" width="0.5703125" style="4" customWidth="1"/>
    <col min="29" max="32" width="5" style="4" customWidth="1"/>
    <col min="33" max="33" width="1.140625" style="4" customWidth="1"/>
    <col min="34" max="34" width="7.42578125" style="5" customWidth="1"/>
    <col min="35" max="16384" width="9.140625" style="4"/>
  </cols>
  <sheetData>
    <row r="1" spans="1:34" ht="20.45" customHeight="1" x14ac:dyDescent="0.25">
      <c r="A1" s="9" t="s">
        <v>83</v>
      </c>
      <c r="B1" s="10">
        <v>2022</v>
      </c>
      <c r="C1" s="88"/>
      <c r="D1" s="12" t="s">
        <v>175</v>
      </c>
      <c r="E1" s="12"/>
      <c r="F1" s="12"/>
      <c r="I1" s="12"/>
      <c r="J1" s="12" t="s">
        <v>345</v>
      </c>
      <c r="K1" s="12"/>
      <c r="L1" s="12"/>
      <c r="N1" s="12"/>
      <c r="O1" s="12"/>
      <c r="P1" s="12" t="s">
        <v>141</v>
      </c>
      <c r="Q1" s="12"/>
      <c r="U1" s="12" t="s">
        <v>453</v>
      </c>
      <c r="V1" s="12"/>
      <c r="Y1" s="12" t="s">
        <v>243</v>
      </c>
      <c r="AC1" s="12"/>
      <c r="AD1" s="12" t="s">
        <v>140</v>
      </c>
      <c r="AE1" s="12"/>
      <c r="AF1" s="84"/>
      <c r="AH1" s="186" t="s">
        <v>559</v>
      </c>
    </row>
    <row r="2" spans="1:34" s="5" customFormat="1" ht="15.75" x14ac:dyDescent="0.25">
      <c r="A2" s="13"/>
      <c r="B2" s="14"/>
      <c r="C2" s="88"/>
      <c r="D2" s="157"/>
      <c r="E2" s="47"/>
      <c r="F2" s="47"/>
      <c r="G2" s="47"/>
      <c r="H2" s="170"/>
      <c r="I2" s="170"/>
      <c r="J2" s="170"/>
      <c r="K2" s="97"/>
      <c r="L2" s="97"/>
      <c r="M2" s="170"/>
      <c r="N2" s="170"/>
      <c r="O2" s="170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26"/>
      <c r="AD2" s="97"/>
      <c r="AE2" s="97"/>
      <c r="AF2" s="26"/>
      <c r="AG2" s="97"/>
      <c r="AH2" s="97"/>
    </row>
    <row r="3" spans="1:34" ht="15.75" x14ac:dyDescent="0.25">
      <c r="A3" s="42" t="s">
        <v>76</v>
      </c>
      <c r="B3" s="30"/>
      <c r="C3" s="89" t="s">
        <v>0</v>
      </c>
      <c r="D3" s="156" t="s">
        <v>257</v>
      </c>
      <c r="E3" s="154" t="s">
        <v>256</v>
      </c>
      <c r="F3" s="95" t="s">
        <v>260</v>
      </c>
      <c r="G3" s="95" t="s">
        <v>261</v>
      </c>
      <c r="H3" s="169"/>
      <c r="I3" s="161" t="s">
        <v>434</v>
      </c>
      <c r="J3" s="161" t="s">
        <v>330</v>
      </c>
      <c r="K3" s="161" t="s">
        <v>435</v>
      </c>
      <c r="L3" s="161" t="s">
        <v>436</v>
      </c>
      <c r="M3" s="169"/>
      <c r="N3" s="161" t="s">
        <v>341</v>
      </c>
      <c r="O3" s="161" t="s">
        <v>257</v>
      </c>
      <c r="P3" s="161" t="s">
        <v>342</v>
      </c>
      <c r="Q3" s="92" t="s">
        <v>444</v>
      </c>
      <c r="R3" s="93" t="s">
        <v>445</v>
      </c>
      <c r="S3" s="93" t="s">
        <v>446</v>
      </c>
      <c r="T3" s="161"/>
      <c r="U3" s="161" t="s">
        <v>454</v>
      </c>
      <c r="V3" s="161" t="s">
        <v>455</v>
      </c>
      <c r="W3" s="161"/>
      <c r="X3" s="92" t="s">
        <v>500</v>
      </c>
      <c r="Y3" s="92" t="s">
        <v>501</v>
      </c>
      <c r="Z3" s="92" t="s">
        <v>502</v>
      </c>
      <c r="AA3" s="92" t="s">
        <v>503</v>
      </c>
      <c r="AB3" s="20"/>
      <c r="AC3" s="160" t="s">
        <v>537</v>
      </c>
      <c r="AD3" s="160" t="s">
        <v>536</v>
      </c>
      <c r="AE3" s="160" t="s">
        <v>545</v>
      </c>
      <c r="AF3" s="160" t="s">
        <v>546</v>
      </c>
      <c r="AH3" s="187" t="s">
        <v>556</v>
      </c>
    </row>
    <row r="4" spans="1:34" ht="15.75" x14ac:dyDescent="0.25">
      <c r="A4" s="21" t="s">
        <v>2</v>
      </c>
      <c r="B4" s="43" t="s">
        <v>90</v>
      </c>
      <c r="C4" s="89" t="s">
        <v>1</v>
      </c>
      <c r="D4" s="92">
        <v>44644</v>
      </c>
      <c r="E4" s="92">
        <v>44644</v>
      </c>
      <c r="F4" s="92">
        <v>44646</v>
      </c>
      <c r="G4" s="92">
        <v>44646</v>
      </c>
      <c r="H4" s="97"/>
      <c r="I4" s="92">
        <v>44687</v>
      </c>
      <c r="J4" s="92">
        <v>44687</v>
      </c>
      <c r="K4" s="92">
        <v>44689</v>
      </c>
      <c r="L4" s="92">
        <v>44689</v>
      </c>
      <c r="M4" s="97"/>
      <c r="N4" s="161">
        <v>44714</v>
      </c>
      <c r="O4" s="161">
        <v>44714</v>
      </c>
      <c r="P4" s="161">
        <v>44714</v>
      </c>
      <c r="Q4" s="92">
        <v>44716</v>
      </c>
      <c r="R4" s="92">
        <v>44716</v>
      </c>
      <c r="S4" s="92">
        <v>44716</v>
      </c>
      <c r="T4" s="97"/>
      <c r="U4" s="173">
        <v>44737</v>
      </c>
      <c r="V4" s="173">
        <v>44737</v>
      </c>
      <c r="W4" s="97"/>
      <c r="X4" s="160">
        <v>44785</v>
      </c>
      <c r="Y4" s="160">
        <v>44785</v>
      </c>
      <c r="Z4" s="160">
        <v>44787</v>
      </c>
      <c r="AA4" s="160">
        <v>44787</v>
      </c>
      <c r="AC4" s="180">
        <v>44812</v>
      </c>
      <c r="AD4" s="180">
        <v>44812</v>
      </c>
      <c r="AE4" s="180">
        <v>44814</v>
      </c>
      <c r="AF4" s="180">
        <v>44814</v>
      </c>
      <c r="AG4" s="30"/>
      <c r="AH4" s="188">
        <v>44829</v>
      </c>
    </row>
    <row r="5" spans="1:34" ht="15.75" x14ac:dyDescent="0.25">
      <c r="A5" s="25"/>
      <c r="B5" s="29"/>
      <c r="C5" s="90"/>
      <c r="D5" s="103"/>
      <c r="E5" s="103"/>
      <c r="F5" s="103"/>
      <c r="G5" s="103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7"/>
      <c r="T5" s="47"/>
      <c r="W5" s="47"/>
    </row>
    <row r="6" spans="1:34" x14ac:dyDescent="0.2">
      <c r="C6" s="85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97"/>
    </row>
    <row r="7" spans="1:34" s="30" customFormat="1" ht="15.75" x14ac:dyDescent="0.25">
      <c r="A7" s="25" t="s">
        <v>84</v>
      </c>
      <c r="B7" s="29"/>
      <c r="C7" s="90"/>
      <c r="AH7" s="97"/>
    </row>
    <row r="8" spans="1:34" s="190" customFormat="1" x14ac:dyDescent="0.2">
      <c r="A8" s="190" t="s">
        <v>285</v>
      </c>
      <c r="B8" s="190" t="s">
        <v>277</v>
      </c>
      <c r="C8" s="193">
        <f t="shared" ref="C8:C15" si="0">SUM(D8:ZG8)</f>
        <v>52</v>
      </c>
      <c r="D8" s="190">
        <v>2</v>
      </c>
      <c r="E8" s="190">
        <v>1</v>
      </c>
      <c r="K8" s="194"/>
      <c r="L8" s="194"/>
      <c r="N8" s="190">
        <v>4</v>
      </c>
      <c r="O8" s="190">
        <v>4</v>
      </c>
      <c r="P8" s="194">
        <v>4</v>
      </c>
      <c r="Q8" s="194">
        <v>1</v>
      </c>
      <c r="R8" s="190">
        <v>1</v>
      </c>
      <c r="S8" s="190">
        <v>1</v>
      </c>
      <c r="X8" s="190">
        <v>2</v>
      </c>
      <c r="Y8" s="190">
        <v>5</v>
      </c>
      <c r="Z8" s="190">
        <v>4</v>
      </c>
      <c r="AA8" s="190">
        <v>2</v>
      </c>
      <c r="AC8" s="190">
        <v>5</v>
      </c>
      <c r="AD8" s="190">
        <v>5</v>
      </c>
      <c r="AE8" s="190">
        <v>5</v>
      </c>
      <c r="AF8" s="190">
        <v>6</v>
      </c>
      <c r="AH8" s="195"/>
    </row>
    <row r="9" spans="1:34" s="190" customFormat="1" x14ac:dyDescent="0.2">
      <c r="A9" s="190" t="s">
        <v>159</v>
      </c>
      <c r="B9" s="190" t="s">
        <v>173</v>
      </c>
      <c r="C9" s="196">
        <f t="shared" si="0"/>
        <v>38.5</v>
      </c>
      <c r="D9" s="190">
        <v>4.5</v>
      </c>
      <c r="E9" s="190">
        <v>4.5</v>
      </c>
      <c r="F9" s="190">
        <v>2</v>
      </c>
      <c r="G9" s="190">
        <v>2</v>
      </c>
      <c r="L9" s="197"/>
      <c r="N9" s="190">
        <v>3</v>
      </c>
      <c r="O9" s="190">
        <v>3</v>
      </c>
      <c r="P9" s="190">
        <v>3</v>
      </c>
      <c r="Q9" s="194">
        <v>2</v>
      </c>
      <c r="R9" s="190">
        <v>3</v>
      </c>
      <c r="S9" s="190">
        <v>4.5</v>
      </c>
      <c r="X9" s="190">
        <v>1</v>
      </c>
      <c r="Y9" s="190">
        <v>1</v>
      </c>
      <c r="Z9" s="190">
        <v>2</v>
      </c>
      <c r="AA9" s="190">
        <v>3</v>
      </c>
      <c r="AH9" s="195"/>
    </row>
    <row r="10" spans="1:34" x14ac:dyDescent="0.2">
      <c r="A10" s="4" t="s">
        <v>357</v>
      </c>
      <c r="B10" s="4" t="s">
        <v>358</v>
      </c>
      <c r="C10" s="90">
        <f t="shared" si="0"/>
        <v>26</v>
      </c>
      <c r="D10" s="4">
        <v>3</v>
      </c>
      <c r="E10" s="4">
        <v>3</v>
      </c>
      <c r="F10" s="4">
        <v>1</v>
      </c>
      <c r="G10" s="4">
        <v>1</v>
      </c>
      <c r="N10" s="4">
        <v>1</v>
      </c>
      <c r="O10" s="4">
        <v>2</v>
      </c>
      <c r="P10" s="4">
        <v>2</v>
      </c>
      <c r="X10" s="4">
        <v>3</v>
      </c>
      <c r="Y10" s="4">
        <v>3</v>
      </c>
      <c r="Z10" s="4">
        <v>3</v>
      </c>
      <c r="AA10" s="4">
        <v>4</v>
      </c>
    </row>
    <row r="11" spans="1:34" x14ac:dyDescent="0.2">
      <c r="A11" s="4" t="s">
        <v>307</v>
      </c>
      <c r="B11" s="4" t="s">
        <v>308</v>
      </c>
      <c r="C11" s="90">
        <f t="shared" si="0"/>
        <v>23</v>
      </c>
      <c r="I11" s="35"/>
      <c r="J11" s="35"/>
      <c r="K11" s="36"/>
      <c r="L11" s="36"/>
      <c r="N11" s="35"/>
      <c r="O11" s="35"/>
      <c r="P11" s="36"/>
      <c r="Q11" s="36"/>
      <c r="R11" s="36"/>
      <c r="X11" s="35">
        <v>6.5</v>
      </c>
      <c r="Y11" s="35">
        <v>6.5</v>
      </c>
      <c r="Z11" s="4">
        <v>5</v>
      </c>
      <c r="AA11" s="4">
        <v>5</v>
      </c>
    </row>
    <row r="12" spans="1:34" x14ac:dyDescent="0.2">
      <c r="A12" s="4" t="s">
        <v>359</v>
      </c>
      <c r="B12" s="4" t="s">
        <v>360</v>
      </c>
      <c r="C12" s="90">
        <f t="shared" si="0"/>
        <v>11</v>
      </c>
      <c r="I12" s="35"/>
      <c r="J12" s="35"/>
      <c r="K12" s="36"/>
      <c r="L12" s="36"/>
      <c r="N12" s="36">
        <v>2</v>
      </c>
      <c r="O12" s="36">
        <v>1</v>
      </c>
      <c r="P12" s="36">
        <v>1</v>
      </c>
      <c r="Q12" s="36">
        <v>3</v>
      </c>
      <c r="R12" s="36">
        <v>2</v>
      </c>
      <c r="S12" s="4">
        <v>2</v>
      </c>
    </row>
    <row r="13" spans="1:34" x14ac:dyDescent="0.2">
      <c r="A13" s="4" t="s">
        <v>312</v>
      </c>
      <c r="B13" s="4" t="s">
        <v>313</v>
      </c>
      <c r="C13" s="90">
        <f t="shared" si="0"/>
        <v>10</v>
      </c>
      <c r="K13" s="36"/>
      <c r="L13" s="36"/>
      <c r="P13" s="36"/>
      <c r="Q13" s="36"/>
      <c r="AC13" s="4">
        <v>4</v>
      </c>
      <c r="AD13" s="4">
        <v>4</v>
      </c>
      <c r="AE13" s="4">
        <v>1</v>
      </c>
      <c r="AF13" s="4">
        <v>1</v>
      </c>
    </row>
    <row r="14" spans="1:34" x14ac:dyDescent="0.2">
      <c r="A14" s="4" t="s">
        <v>337</v>
      </c>
      <c r="B14" s="4" t="s">
        <v>338</v>
      </c>
      <c r="C14" s="90">
        <f t="shared" si="0"/>
        <v>9</v>
      </c>
      <c r="I14" s="35"/>
      <c r="J14" s="35"/>
      <c r="K14" s="36"/>
      <c r="L14" s="36"/>
      <c r="N14" s="36"/>
      <c r="O14" s="36"/>
      <c r="P14" s="36"/>
      <c r="Q14" s="36"/>
      <c r="R14" s="36"/>
      <c r="AC14" s="4">
        <v>1</v>
      </c>
      <c r="AD14" s="4">
        <v>1</v>
      </c>
      <c r="AE14" s="4">
        <v>3</v>
      </c>
      <c r="AF14" s="4">
        <v>4</v>
      </c>
    </row>
    <row r="15" spans="1:34" x14ac:dyDescent="0.2">
      <c r="A15" s="4" t="s">
        <v>288</v>
      </c>
      <c r="B15" s="4" t="s">
        <v>289</v>
      </c>
      <c r="C15" s="90">
        <f t="shared" si="0"/>
        <v>2</v>
      </c>
      <c r="K15" s="36"/>
      <c r="L15" s="36"/>
      <c r="P15" s="36"/>
      <c r="Q15" s="36"/>
      <c r="AH15" s="5">
        <v>2</v>
      </c>
    </row>
    <row r="16" spans="1:34" x14ac:dyDescent="0.2">
      <c r="C16" s="90"/>
    </row>
    <row r="17" spans="1:34" s="30" customFormat="1" ht="15.75" x14ac:dyDescent="0.25">
      <c r="A17" s="25" t="s">
        <v>85</v>
      </c>
      <c r="B17" s="29"/>
      <c r="C17" s="90"/>
      <c r="AH17" s="97"/>
    </row>
    <row r="18" spans="1:34" s="190" customFormat="1" x14ac:dyDescent="0.2">
      <c r="A18" s="190" t="s">
        <v>337</v>
      </c>
      <c r="B18" s="190" t="s">
        <v>338</v>
      </c>
      <c r="C18" s="193">
        <f>SUM(D18:ZG18)</f>
        <v>38</v>
      </c>
      <c r="I18" s="190">
        <v>2</v>
      </c>
      <c r="J18" s="190">
        <v>2</v>
      </c>
      <c r="K18" s="194"/>
      <c r="L18" s="194"/>
      <c r="N18" s="190">
        <v>3</v>
      </c>
      <c r="O18" s="190">
        <v>3</v>
      </c>
      <c r="P18" s="194">
        <v>3</v>
      </c>
      <c r="Q18" s="197">
        <v>4.5</v>
      </c>
      <c r="R18" s="194">
        <v>3</v>
      </c>
      <c r="S18" s="190">
        <v>3</v>
      </c>
      <c r="AC18" s="190">
        <v>3</v>
      </c>
      <c r="AD18" s="190">
        <v>4.5</v>
      </c>
      <c r="AE18" s="190">
        <v>3.5</v>
      </c>
      <c r="AF18" s="190">
        <v>3.5</v>
      </c>
      <c r="AH18" s="195"/>
    </row>
    <row r="19" spans="1:34" s="190" customFormat="1" x14ac:dyDescent="0.2">
      <c r="A19" s="190" t="s">
        <v>361</v>
      </c>
      <c r="B19" s="190" t="s">
        <v>362</v>
      </c>
      <c r="C19" s="193">
        <f>SUM(D19:ZG19)</f>
        <v>35</v>
      </c>
      <c r="K19" s="194"/>
      <c r="L19" s="194"/>
      <c r="N19" s="190">
        <v>4.5</v>
      </c>
      <c r="O19" s="190">
        <v>4.5</v>
      </c>
      <c r="P19" s="197">
        <v>4.5</v>
      </c>
      <c r="Q19" s="194">
        <v>3</v>
      </c>
      <c r="R19" s="197">
        <v>4.5</v>
      </c>
      <c r="S19" s="190">
        <v>4.5</v>
      </c>
      <c r="AC19" s="190">
        <v>4.5</v>
      </c>
      <c r="AD19" s="190">
        <v>2</v>
      </c>
      <c r="AE19" s="190">
        <v>1</v>
      </c>
      <c r="AF19" s="190">
        <v>2</v>
      </c>
      <c r="AH19" s="195"/>
    </row>
    <row r="20" spans="1:34" x14ac:dyDescent="0.2">
      <c r="A20" s="4" t="s">
        <v>285</v>
      </c>
      <c r="B20" s="4" t="s">
        <v>277</v>
      </c>
      <c r="C20" s="90">
        <f>SUM(D20:ZG20)</f>
        <v>10</v>
      </c>
      <c r="K20" s="36"/>
      <c r="L20" s="36"/>
      <c r="N20" s="4">
        <v>2</v>
      </c>
      <c r="O20" s="4">
        <v>2</v>
      </c>
      <c r="P20" s="36">
        <v>2</v>
      </c>
      <c r="Q20" s="36">
        <v>1</v>
      </c>
      <c r="R20" s="36">
        <v>2</v>
      </c>
      <c r="S20" s="4">
        <v>1</v>
      </c>
    </row>
    <row r="21" spans="1:34" x14ac:dyDescent="0.2">
      <c r="C21" s="90"/>
      <c r="I21" s="35"/>
      <c r="J21" s="35"/>
      <c r="N21" s="35"/>
      <c r="O21" s="35"/>
    </row>
    <row r="22" spans="1:34" x14ac:dyDescent="0.2">
      <c r="C22" s="90"/>
    </row>
    <row r="23" spans="1:34" s="30" customFormat="1" ht="15.75" x14ac:dyDescent="0.25">
      <c r="A23" s="25" t="s">
        <v>86</v>
      </c>
      <c r="B23" s="29"/>
      <c r="C23" s="90"/>
      <c r="AH23" s="97"/>
    </row>
    <row r="24" spans="1:34" s="190" customFormat="1" x14ac:dyDescent="0.2">
      <c r="A24" s="190" t="s">
        <v>285</v>
      </c>
      <c r="B24" s="190" t="s">
        <v>277</v>
      </c>
      <c r="C24" s="193">
        <f t="shared" ref="C24:C29" si="1">SUM(D24:ZG24)</f>
        <v>37</v>
      </c>
      <c r="N24" s="190">
        <v>1</v>
      </c>
      <c r="O24" s="190">
        <v>2</v>
      </c>
      <c r="P24" s="190">
        <v>2</v>
      </c>
      <c r="Q24" s="190">
        <v>2</v>
      </c>
      <c r="R24" s="190">
        <v>6</v>
      </c>
      <c r="S24" s="190">
        <v>4.5</v>
      </c>
      <c r="X24" s="190">
        <v>1</v>
      </c>
      <c r="Y24" s="197">
        <v>4.5</v>
      </c>
      <c r="Z24" s="190">
        <v>3</v>
      </c>
      <c r="AA24" s="190">
        <v>3</v>
      </c>
      <c r="AC24" s="190">
        <v>2</v>
      </c>
      <c r="AD24" s="190">
        <v>2</v>
      </c>
      <c r="AE24" s="190">
        <v>2</v>
      </c>
      <c r="AF24" s="190">
        <v>2</v>
      </c>
      <c r="AH24" s="195"/>
    </row>
    <row r="25" spans="1:34" x14ac:dyDescent="0.2">
      <c r="A25" s="4" t="s">
        <v>251</v>
      </c>
      <c r="B25" s="4" t="s">
        <v>252</v>
      </c>
      <c r="C25" s="90">
        <f t="shared" si="1"/>
        <v>28.5</v>
      </c>
      <c r="N25" s="4">
        <v>3</v>
      </c>
      <c r="O25" s="4">
        <v>4.5</v>
      </c>
      <c r="P25" s="4">
        <v>4.5</v>
      </c>
      <c r="Q25" s="4">
        <v>6</v>
      </c>
      <c r="R25" s="35">
        <v>4.5</v>
      </c>
      <c r="S25" s="4">
        <v>6</v>
      </c>
    </row>
    <row r="26" spans="1:34" x14ac:dyDescent="0.2">
      <c r="A26" s="4" t="s">
        <v>361</v>
      </c>
      <c r="B26" s="4" t="s">
        <v>362</v>
      </c>
      <c r="C26" s="90">
        <f t="shared" si="1"/>
        <v>27</v>
      </c>
      <c r="N26" s="4">
        <v>4.5</v>
      </c>
      <c r="O26" s="4">
        <v>6</v>
      </c>
      <c r="P26" s="4">
        <v>6</v>
      </c>
      <c r="Q26" s="35">
        <v>4.5</v>
      </c>
      <c r="R26" s="4">
        <v>3</v>
      </c>
      <c r="S26" s="4">
        <v>3</v>
      </c>
    </row>
    <row r="27" spans="1:34" s="190" customFormat="1" x14ac:dyDescent="0.2">
      <c r="A27" s="190" t="s">
        <v>337</v>
      </c>
      <c r="B27" s="190" t="s">
        <v>338</v>
      </c>
      <c r="C27" s="193">
        <f t="shared" si="1"/>
        <v>24</v>
      </c>
      <c r="I27" s="190">
        <v>2</v>
      </c>
      <c r="J27" s="190">
        <v>1</v>
      </c>
      <c r="K27" s="190">
        <v>1</v>
      </c>
      <c r="L27" s="190">
        <v>1</v>
      </c>
      <c r="N27" s="190">
        <v>6</v>
      </c>
      <c r="O27" s="190">
        <v>3</v>
      </c>
      <c r="P27" s="190">
        <v>3</v>
      </c>
      <c r="Q27" s="190">
        <v>3</v>
      </c>
      <c r="R27" s="190">
        <v>2</v>
      </c>
      <c r="S27" s="190">
        <v>2</v>
      </c>
      <c r="AH27" s="195"/>
    </row>
    <row r="28" spans="1:34" x14ac:dyDescent="0.2">
      <c r="A28" s="4" t="s">
        <v>490</v>
      </c>
      <c r="B28" s="4" t="s">
        <v>515</v>
      </c>
      <c r="C28" s="90">
        <f t="shared" si="1"/>
        <v>7</v>
      </c>
      <c r="X28" s="4">
        <v>2</v>
      </c>
      <c r="Y28" s="4">
        <v>3</v>
      </c>
      <c r="Z28" s="4">
        <v>1</v>
      </c>
      <c r="AA28" s="4">
        <v>1</v>
      </c>
    </row>
    <row r="29" spans="1:34" x14ac:dyDescent="0.2">
      <c r="A29" s="4" t="s">
        <v>207</v>
      </c>
      <c r="B29" s="4" t="s">
        <v>208</v>
      </c>
      <c r="C29" s="90">
        <f t="shared" si="1"/>
        <v>6</v>
      </c>
      <c r="D29" s="4">
        <v>1</v>
      </c>
      <c r="E29" s="4">
        <v>1</v>
      </c>
      <c r="F29" s="4">
        <v>2</v>
      </c>
      <c r="G29" s="4">
        <v>2</v>
      </c>
    </row>
    <row r="30" spans="1:34" x14ac:dyDescent="0.2">
      <c r="C30" s="90"/>
    </row>
    <row r="31" spans="1:34" s="30" customFormat="1" ht="15.75" x14ac:dyDescent="0.25">
      <c r="A31" s="25" t="s">
        <v>87</v>
      </c>
      <c r="B31" s="29"/>
      <c r="C31" s="90"/>
      <c r="AH31" s="97"/>
    </row>
    <row r="32" spans="1:34" s="190" customFormat="1" x14ac:dyDescent="0.2">
      <c r="A32" s="190" t="s">
        <v>258</v>
      </c>
      <c r="B32" s="190" t="s">
        <v>259</v>
      </c>
      <c r="C32" s="196">
        <f>SUM(D32:ZG32)</f>
        <v>56.5</v>
      </c>
      <c r="D32" s="190">
        <v>3.5</v>
      </c>
      <c r="E32" s="190">
        <v>2</v>
      </c>
      <c r="F32" s="190">
        <v>4.5</v>
      </c>
      <c r="G32" s="190">
        <v>6</v>
      </c>
      <c r="K32" s="194"/>
      <c r="L32" s="194"/>
      <c r="N32" s="190">
        <v>2</v>
      </c>
      <c r="O32" s="190">
        <v>5</v>
      </c>
      <c r="P32" s="194">
        <v>3</v>
      </c>
      <c r="Q32" s="194">
        <v>3</v>
      </c>
      <c r="R32" s="194">
        <v>3</v>
      </c>
      <c r="S32" s="190">
        <v>3</v>
      </c>
      <c r="X32" s="190">
        <v>2</v>
      </c>
      <c r="Y32" s="197">
        <v>3.5</v>
      </c>
      <c r="Z32" s="197">
        <v>3.5</v>
      </c>
      <c r="AA32" s="197">
        <v>3.5</v>
      </c>
      <c r="AC32" s="190">
        <v>3</v>
      </c>
      <c r="AD32" s="190">
        <v>2</v>
      </c>
      <c r="AE32" s="190">
        <v>2</v>
      </c>
      <c r="AF32" s="190">
        <v>2</v>
      </c>
      <c r="AH32" s="195"/>
    </row>
    <row r="33" spans="1:34" s="190" customFormat="1" x14ac:dyDescent="0.2">
      <c r="A33" s="190" t="s">
        <v>361</v>
      </c>
      <c r="B33" s="190" t="s">
        <v>362</v>
      </c>
      <c r="C33" s="193">
        <f>SUM(D33:ZG33)</f>
        <v>46</v>
      </c>
      <c r="I33" s="194"/>
      <c r="J33" s="194"/>
      <c r="N33" s="194">
        <v>10</v>
      </c>
      <c r="O33" s="194">
        <v>10</v>
      </c>
      <c r="P33" s="190">
        <v>10</v>
      </c>
      <c r="AC33" s="190">
        <v>4.5</v>
      </c>
      <c r="AD33" s="190">
        <v>4.5</v>
      </c>
      <c r="AE33" s="190">
        <v>3.5</v>
      </c>
      <c r="AF33" s="190">
        <v>3.5</v>
      </c>
      <c r="AH33" s="195"/>
    </row>
    <row r="34" spans="1:34" x14ac:dyDescent="0.2">
      <c r="A34" s="4" t="s">
        <v>226</v>
      </c>
      <c r="B34" s="4" t="s">
        <v>277</v>
      </c>
      <c r="C34" s="90">
        <f>SUM(D34:ZG34)</f>
        <v>29</v>
      </c>
      <c r="D34" s="4">
        <v>1</v>
      </c>
      <c r="E34" s="4">
        <v>1</v>
      </c>
      <c r="F34" s="4">
        <v>3</v>
      </c>
      <c r="G34" s="4">
        <v>3</v>
      </c>
      <c r="I34" s="36"/>
      <c r="J34" s="36"/>
      <c r="N34" s="36">
        <v>5</v>
      </c>
      <c r="O34" s="36">
        <v>6</v>
      </c>
      <c r="P34" s="4">
        <v>6</v>
      </c>
      <c r="Q34" s="4">
        <v>2</v>
      </c>
      <c r="R34" s="4">
        <v>1</v>
      </c>
      <c r="S34" s="4">
        <v>1</v>
      </c>
    </row>
    <row r="35" spans="1:34" x14ac:dyDescent="0.2">
      <c r="A35" s="4" t="s">
        <v>159</v>
      </c>
      <c r="B35" s="4" t="s">
        <v>172</v>
      </c>
      <c r="C35" s="91">
        <f>SUM(D35:ZG35)</f>
        <v>22</v>
      </c>
      <c r="D35" s="4">
        <v>2</v>
      </c>
      <c r="E35" s="4">
        <v>3.5</v>
      </c>
      <c r="F35" s="4">
        <v>2</v>
      </c>
      <c r="G35" s="4">
        <v>4.5</v>
      </c>
      <c r="N35" s="4">
        <v>1</v>
      </c>
      <c r="O35" s="4">
        <v>7</v>
      </c>
      <c r="P35" s="4">
        <v>2</v>
      </c>
      <c r="R35" s="35"/>
    </row>
    <row r="36" spans="1:34" x14ac:dyDescent="0.2">
      <c r="A36" s="4" t="s">
        <v>490</v>
      </c>
      <c r="B36" s="4" t="s">
        <v>515</v>
      </c>
      <c r="C36" s="90">
        <f>SUM(D36:ZG36)</f>
        <v>4</v>
      </c>
      <c r="I36" s="36"/>
      <c r="J36" s="36"/>
      <c r="N36" s="36"/>
      <c r="O36" s="36"/>
      <c r="X36" s="4">
        <v>1</v>
      </c>
      <c r="Y36" s="4">
        <v>1</v>
      </c>
      <c r="Z36" s="4">
        <v>1</v>
      </c>
      <c r="AA36" s="4">
        <v>1</v>
      </c>
    </row>
    <row r="37" spans="1:34" x14ac:dyDescent="0.2">
      <c r="C37" s="90"/>
    </row>
    <row r="38" spans="1:34" x14ac:dyDescent="0.2">
      <c r="C38" s="90"/>
    </row>
    <row r="39" spans="1:34" s="30" customFormat="1" ht="15.75" x14ac:dyDescent="0.25">
      <c r="A39" s="25" t="s">
        <v>88</v>
      </c>
      <c r="C39" s="90"/>
      <c r="AH39" s="97"/>
    </row>
    <row r="40" spans="1:34" s="190" customFormat="1" x14ac:dyDescent="0.2">
      <c r="A40" s="190" t="s">
        <v>251</v>
      </c>
      <c r="B40" s="190" t="s">
        <v>252</v>
      </c>
      <c r="C40" s="193">
        <f t="shared" ref="C40:C49" si="2">SUM(D40:ZG40)</f>
        <v>71.5</v>
      </c>
      <c r="D40" s="190">
        <v>6</v>
      </c>
      <c r="E40" s="190">
        <v>6</v>
      </c>
      <c r="F40" s="190">
        <v>4</v>
      </c>
      <c r="G40" s="190">
        <v>7</v>
      </c>
      <c r="K40" s="194"/>
      <c r="L40" s="194"/>
      <c r="N40" s="190">
        <v>11</v>
      </c>
      <c r="O40" s="190">
        <v>7.5</v>
      </c>
      <c r="P40" s="194">
        <v>9</v>
      </c>
      <c r="Q40" s="194">
        <v>7</v>
      </c>
      <c r="R40" s="190">
        <v>7</v>
      </c>
      <c r="S40" s="190">
        <v>7</v>
      </c>
      <c r="AH40" s="195"/>
    </row>
    <row r="41" spans="1:34" s="190" customFormat="1" x14ac:dyDescent="0.2">
      <c r="A41" s="190" t="s">
        <v>285</v>
      </c>
      <c r="B41" s="190" t="s">
        <v>277</v>
      </c>
      <c r="C41" s="193">
        <f t="shared" si="2"/>
        <v>68.5</v>
      </c>
      <c r="D41" s="190">
        <v>2</v>
      </c>
      <c r="E41" s="190">
        <v>3</v>
      </c>
      <c r="F41" s="190">
        <v>5.5</v>
      </c>
      <c r="G41" s="190">
        <v>4</v>
      </c>
      <c r="N41" s="190">
        <v>9</v>
      </c>
      <c r="O41" s="190">
        <v>3</v>
      </c>
      <c r="P41" s="190">
        <v>4</v>
      </c>
      <c r="Q41" s="190">
        <v>3</v>
      </c>
      <c r="R41" s="190">
        <v>4</v>
      </c>
      <c r="S41" s="190">
        <v>4</v>
      </c>
      <c r="X41" s="190">
        <v>1</v>
      </c>
      <c r="Y41" s="190">
        <v>1</v>
      </c>
      <c r="Z41" s="190">
        <v>2</v>
      </c>
      <c r="AA41" s="190">
        <v>1</v>
      </c>
      <c r="AC41" s="190">
        <v>5</v>
      </c>
      <c r="AD41" s="190">
        <v>6</v>
      </c>
      <c r="AE41" s="190">
        <v>5.5</v>
      </c>
      <c r="AF41" s="190">
        <v>5.5</v>
      </c>
      <c r="AH41" s="195"/>
    </row>
    <row r="42" spans="1:34" x14ac:dyDescent="0.2">
      <c r="A42" s="4" t="s">
        <v>337</v>
      </c>
      <c r="B42" s="4" t="s">
        <v>338</v>
      </c>
      <c r="C42" s="90">
        <f t="shared" si="2"/>
        <v>48.5</v>
      </c>
      <c r="I42" s="4">
        <v>8</v>
      </c>
      <c r="J42" s="4">
        <v>8</v>
      </c>
      <c r="K42" s="36">
        <v>4</v>
      </c>
      <c r="L42" s="36">
        <v>4</v>
      </c>
      <c r="N42" s="4">
        <v>7.5</v>
      </c>
      <c r="O42" s="4">
        <v>11</v>
      </c>
      <c r="P42" s="36">
        <v>6</v>
      </c>
      <c r="Q42" s="35"/>
    </row>
    <row r="43" spans="1:34" x14ac:dyDescent="0.2">
      <c r="A43" s="4" t="s">
        <v>166</v>
      </c>
      <c r="B43" s="4" t="s">
        <v>239</v>
      </c>
      <c r="C43" s="90">
        <f t="shared" si="2"/>
        <v>39</v>
      </c>
      <c r="D43" s="4">
        <v>3</v>
      </c>
      <c r="E43" s="4">
        <v>2</v>
      </c>
      <c r="F43" s="4">
        <v>1</v>
      </c>
      <c r="G43" s="4">
        <v>1</v>
      </c>
      <c r="K43" s="36"/>
      <c r="L43" s="35"/>
      <c r="N43" s="4">
        <v>3</v>
      </c>
      <c r="O43" s="4">
        <v>9</v>
      </c>
      <c r="P43" s="36">
        <v>2</v>
      </c>
      <c r="Q43" s="35">
        <v>4</v>
      </c>
      <c r="R43" s="4">
        <v>3</v>
      </c>
      <c r="S43" s="4">
        <v>3</v>
      </c>
      <c r="X43" s="4">
        <v>2</v>
      </c>
      <c r="Y43" s="4">
        <v>2</v>
      </c>
      <c r="AC43" s="4">
        <v>0</v>
      </c>
      <c r="AD43" s="4">
        <v>1</v>
      </c>
      <c r="AE43" s="4">
        <v>2</v>
      </c>
      <c r="AF43" s="4">
        <v>1</v>
      </c>
    </row>
    <row r="44" spans="1:34" x14ac:dyDescent="0.2">
      <c r="A44" s="4" t="s">
        <v>365</v>
      </c>
      <c r="B44" s="4" t="s">
        <v>366</v>
      </c>
      <c r="C44" s="90">
        <f t="shared" si="2"/>
        <v>29</v>
      </c>
      <c r="K44" s="36"/>
      <c r="L44" s="35"/>
      <c r="P44" s="36"/>
      <c r="Q44" s="35">
        <v>5.5</v>
      </c>
      <c r="R44" s="35">
        <v>5.5</v>
      </c>
      <c r="S44" s="4">
        <v>5.5</v>
      </c>
      <c r="AC44" s="4">
        <v>7.5</v>
      </c>
      <c r="AD44" s="4">
        <v>5</v>
      </c>
    </row>
    <row r="45" spans="1:34" x14ac:dyDescent="0.2">
      <c r="A45" s="4" t="s">
        <v>361</v>
      </c>
      <c r="B45" s="4" t="s">
        <v>362</v>
      </c>
      <c r="C45" s="90">
        <f t="shared" si="2"/>
        <v>29</v>
      </c>
      <c r="K45" s="36"/>
      <c r="L45" s="35"/>
      <c r="P45" s="36"/>
      <c r="Q45" s="35"/>
      <c r="R45" s="35"/>
      <c r="AC45" s="4">
        <v>11</v>
      </c>
      <c r="AD45" s="4">
        <v>11</v>
      </c>
      <c r="AE45" s="4">
        <v>4</v>
      </c>
      <c r="AF45" s="4">
        <v>3</v>
      </c>
    </row>
    <row r="46" spans="1:34" x14ac:dyDescent="0.2">
      <c r="A46" s="4" t="s">
        <v>374</v>
      </c>
      <c r="B46" s="4" t="s">
        <v>375</v>
      </c>
      <c r="C46" s="90">
        <f t="shared" si="2"/>
        <v>25</v>
      </c>
      <c r="K46" s="36"/>
      <c r="L46" s="35"/>
      <c r="P46" s="36"/>
      <c r="Q46" s="35"/>
      <c r="AC46" s="4">
        <v>9</v>
      </c>
      <c r="AD46" s="4">
        <v>9</v>
      </c>
      <c r="AE46" s="4">
        <v>3</v>
      </c>
      <c r="AF46" s="4">
        <v>4</v>
      </c>
    </row>
    <row r="47" spans="1:34" x14ac:dyDescent="0.2">
      <c r="A47" s="4" t="s">
        <v>207</v>
      </c>
      <c r="B47" s="4" t="s">
        <v>208</v>
      </c>
      <c r="C47" s="90">
        <f t="shared" si="2"/>
        <v>7</v>
      </c>
      <c r="D47" s="4">
        <v>1</v>
      </c>
      <c r="E47" s="4">
        <v>1</v>
      </c>
      <c r="F47" s="4">
        <v>2</v>
      </c>
      <c r="G47" s="4">
        <v>3</v>
      </c>
      <c r="K47" s="36"/>
      <c r="L47" s="35"/>
      <c r="P47" s="36"/>
      <c r="Q47" s="35"/>
    </row>
    <row r="48" spans="1:34" x14ac:dyDescent="0.2">
      <c r="A48" s="4" t="s">
        <v>339</v>
      </c>
      <c r="B48" s="4" t="s">
        <v>340</v>
      </c>
      <c r="C48" s="90">
        <f t="shared" si="2"/>
        <v>6</v>
      </c>
      <c r="I48" s="4">
        <v>1</v>
      </c>
      <c r="J48" s="4">
        <v>1</v>
      </c>
      <c r="K48" s="36">
        <v>2</v>
      </c>
      <c r="L48" s="36">
        <v>2</v>
      </c>
      <c r="P48" s="35"/>
      <c r="Q48" s="35"/>
    </row>
    <row r="49" spans="1:34" ht="14.25" customHeight="1" x14ac:dyDescent="0.2">
      <c r="A49" s="4" t="s">
        <v>233</v>
      </c>
      <c r="B49" s="4" t="s">
        <v>234</v>
      </c>
      <c r="C49" s="90">
        <f t="shared" si="2"/>
        <v>1</v>
      </c>
      <c r="K49" s="36"/>
      <c r="L49" s="35"/>
      <c r="P49" s="36"/>
      <c r="Q49" s="35"/>
      <c r="AH49" s="5">
        <v>1</v>
      </c>
    </row>
    <row r="50" spans="1:34" x14ac:dyDescent="0.2">
      <c r="C50" s="90"/>
    </row>
    <row r="51" spans="1:34" s="30" customFormat="1" ht="15.75" x14ac:dyDescent="0.25">
      <c r="A51" s="25" t="s">
        <v>97</v>
      </c>
      <c r="C51" s="90"/>
      <c r="AH51" s="97"/>
    </row>
    <row r="52" spans="1:34" s="190" customFormat="1" x14ac:dyDescent="0.2">
      <c r="A52" s="190" t="s">
        <v>285</v>
      </c>
      <c r="B52" s="190" t="s">
        <v>277</v>
      </c>
      <c r="C52" s="193">
        <f>SUM(D52:ZG52)</f>
        <v>21</v>
      </c>
      <c r="N52" s="190">
        <v>1</v>
      </c>
      <c r="O52" s="190">
        <v>1</v>
      </c>
      <c r="P52" s="190">
        <v>1</v>
      </c>
      <c r="Q52" s="190">
        <v>2</v>
      </c>
      <c r="R52" s="190">
        <v>2</v>
      </c>
      <c r="S52" s="190">
        <v>2</v>
      </c>
      <c r="X52" s="190">
        <v>2</v>
      </c>
      <c r="Y52" s="190">
        <v>2</v>
      </c>
      <c r="Z52" s="190">
        <v>2</v>
      </c>
      <c r="AA52" s="190">
        <v>2</v>
      </c>
      <c r="AC52" s="190">
        <v>1</v>
      </c>
      <c r="AD52" s="190">
        <v>1</v>
      </c>
      <c r="AE52" s="190">
        <v>1</v>
      </c>
      <c r="AF52" s="190">
        <v>1</v>
      </c>
      <c r="AH52" s="195"/>
    </row>
    <row r="53" spans="1:34" s="190" customFormat="1" x14ac:dyDescent="0.2">
      <c r="A53" s="190" t="s">
        <v>159</v>
      </c>
      <c r="B53" s="190" t="s">
        <v>172</v>
      </c>
      <c r="C53" s="193">
        <f>SUM(D53:ZG53)</f>
        <v>17</v>
      </c>
      <c r="D53" s="190">
        <v>1</v>
      </c>
      <c r="E53" s="190">
        <v>1</v>
      </c>
      <c r="F53" s="190">
        <v>1</v>
      </c>
      <c r="G53" s="190">
        <v>1</v>
      </c>
      <c r="N53" s="190">
        <v>2</v>
      </c>
      <c r="O53" s="190">
        <v>2</v>
      </c>
      <c r="P53" s="190">
        <v>2</v>
      </c>
      <c r="Q53" s="190">
        <v>1</v>
      </c>
      <c r="R53" s="190">
        <v>1</v>
      </c>
      <c r="S53" s="190">
        <v>1</v>
      </c>
      <c r="X53" s="190">
        <v>1</v>
      </c>
      <c r="Y53" s="190">
        <v>1</v>
      </c>
      <c r="Z53" s="190">
        <v>1</v>
      </c>
      <c r="AA53" s="190">
        <v>1</v>
      </c>
      <c r="AH53" s="195"/>
    </row>
    <row r="54" spans="1:34" x14ac:dyDescent="0.2">
      <c r="A54" s="4" t="s">
        <v>401</v>
      </c>
      <c r="B54" s="4" t="s">
        <v>368</v>
      </c>
      <c r="C54" s="90">
        <f>SUM(D54:ZG54)</f>
        <v>9.5</v>
      </c>
      <c r="AC54" s="4">
        <v>3.5</v>
      </c>
      <c r="AD54" s="4">
        <v>2</v>
      </c>
      <c r="AE54" s="4">
        <v>2</v>
      </c>
      <c r="AF54" s="4">
        <v>2</v>
      </c>
    </row>
    <row r="55" spans="1:34" x14ac:dyDescent="0.2">
      <c r="A55" s="4" t="s">
        <v>328</v>
      </c>
      <c r="B55" s="4" t="s">
        <v>329</v>
      </c>
      <c r="C55" s="90">
        <f>SUM(D55:ZG55)</f>
        <v>4</v>
      </c>
      <c r="K55" s="4">
        <v>2</v>
      </c>
      <c r="L55" s="4">
        <v>2</v>
      </c>
    </row>
    <row r="56" spans="1:34" x14ac:dyDescent="0.2">
      <c r="C56" s="90"/>
      <c r="I56" s="35"/>
      <c r="J56" s="35"/>
      <c r="K56" s="107"/>
      <c r="L56" s="107"/>
      <c r="N56" s="35"/>
      <c r="O56" s="35"/>
      <c r="P56" s="107"/>
      <c r="Q56" s="107"/>
      <c r="R56" s="35"/>
    </row>
    <row r="57" spans="1:34" x14ac:dyDescent="0.2">
      <c r="C57" s="90"/>
    </row>
    <row r="58" spans="1:34" s="30" customFormat="1" ht="15.75" x14ac:dyDescent="0.25">
      <c r="A58" s="25" t="s">
        <v>99</v>
      </c>
      <c r="C58" s="90"/>
      <c r="AH58" s="97"/>
    </row>
    <row r="59" spans="1:34" x14ac:dyDescent="0.2">
      <c r="A59" s="4" t="s">
        <v>365</v>
      </c>
      <c r="B59" s="4" t="s">
        <v>528</v>
      </c>
      <c r="C59" s="90">
        <f>SUM(D59:ZG59)</f>
        <v>4</v>
      </c>
      <c r="AC59" s="4">
        <v>1</v>
      </c>
      <c r="AD59" s="4">
        <v>1</v>
      </c>
      <c r="AE59" s="4">
        <v>1</v>
      </c>
      <c r="AF59" s="4">
        <v>1</v>
      </c>
    </row>
    <row r="60" spans="1:34" x14ac:dyDescent="0.2">
      <c r="C60" s="90">
        <f>SUM(D60:ZG60)</f>
        <v>0</v>
      </c>
      <c r="I60" s="35"/>
      <c r="J60" s="35"/>
      <c r="K60" s="35"/>
      <c r="L60" s="35"/>
      <c r="N60" s="35"/>
      <c r="O60" s="35"/>
      <c r="P60" s="35"/>
      <c r="Q60" s="35"/>
      <c r="R60" s="35"/>
    </row>
    <row r="61" spans="1:34" x14ac:dyDescent="0.2">
      <c r="C61" s="90"/>
    </row>
    <row r="62" spans="1:34" x14ac:dyDescent="0.2">
      <c r="C62" s="90"/>
    </row>
    <row r="63" spans="1:34" s="30" customFormat="1" ht="15.75" x14ac:dyDescent="0.25">
      <c r="A63" s="25" t="s">
        <v>167</v>
      </c>
      <c r="C63" s="90"/>
      <c r="AH63" s="97"/>
    </row>
    <row r="64" spans="1:34" s="198" customFormat="1" x14ac:dyDescent="0.2">
      <c r="A64" s="198" t="s">
        <v>305</v>
      </c>
      <c r="B64" s="198" t="s">
        <v>306</v>
      </c>
      <c r="C64" s="199">
        <f t="shared" ref="C64:C71" si="3">SUM(D64:ZG64)</f>
        <v>55</v>
      </c>
      <c r="U64" s="198">
        <v>6</v>
      </c>
      <c r="V64" s="198">
        <v>6</v>
      </c>
      <c r="X64" s="198">
        <v>9</v>
      </c>
      <c r="Y64" s="198">
        <v>9</v>
      </c>
      <c r="Z64" s="198">
        <v>9</v>
      </c>
      <c r="AA64" s="198">
        <v>9</v>
      </c>
      <c r="AH64" s="200">
        <v>7</v>
      </c>
    </row>
    <row r="65" spans="1:34" s="198" customFormat="1" x14ac:dyDescent="0.2">
      <c r="A65" s="198" t="s">
        <v>469</v>
      </c>
      <c r="B65" s="198" t="s">
        <v>470</v>
      </c>
      <c r="C65" s="199">
        <f t="shared" si="3"/>
        <v>48.5</v>
      </c>
      <c r="U65" s="198">
        <v>9</v>
      </c>
      <c r="V65" s="201">
        <v>7.5</v>
      </c>
      <c r="X65" s="201">
        <v>7.5</v>
      </c>
      <c r="Y65" s="198">
        <v>11</v>
      </c>
      <c r="Z65" s="198">
        <v>6</v>
      </c>
      <c r="AA65" s="201">
        <v>7.5</v>
      </c>
      <c r="AH65" s="200"/>
    </row>
    <row r="66" spans="1:34" s="190" customFormat="1" x14ac:dyDescent="0.2">
      <c r="A66" s="190" t="s">
        <v>297</v>
      </c>
      <c r="B66" s="190" t="s">
        <v>298</v>
      </c>
      <c r="C66" s="193">
        <f t="shared" si="3"/>
        <v>37.5</v>
      </c>
      <c r="U66" s="197">
        <v>7.5</v>
      </c>
      <c r="V66" s="190">
        <v>9</v>
      </c>
      <c r="X66" s="190">
        <v>6</v>
      </c>
      <c r="Y66" s="190">
        <v>4</v>
      </c>
      <c r="Z66" s="190">
        <v>3</v>
      </c>
      <c r="AA66" s="190">
        <v>4</v>
      </c>
      <c r="AH66" s="195">
        <v>4</v>
      </c>
    </row>
    <row r="67" spans="1:34" s="190" customFormat="1" x14ac:dyDescent="0.2">
      <c r="A67" s="190" t="s">
        <v>307</v>
      </c>
      <c r="B67" s="190" t="s">
        <v>308</v>
      </c>
      <c r="C67" s="193">
        <f t="shared" si="3"/>
        <v>29</v>
      </c>
      <c r="U67" s="190">
        <v>3</v>
      </c>
      <c r="V67" s="190">
        <v>3</v>
      </c>
      <c r="X67" s="190">
        <v>5</v>
      </c>
      <c r="Y67" s="190">
        <v>6</v>
      </c>
      <c r="Z67" s="190">
        <v>5</v>
      </c>
      <c r="AA67" s="190">
        <v>5</v>
      </c>
      <c r="AH67" s="195">
        <v>2</v>
      </c>
    </row>
    <row r="68" spans="1:34" x14ac:dyDescent="0.2">
      <c r="A68" s="4" t="s">
        <v>487</v>
      </c>
      <c r="B68" s="4" t="s">
        <v>488</v>
      </c>
      <c r="C68" s="90">
        <f t="shared" si="3"/>
        <v>10</v>
      </c>
      <c r="U68" s="4">
        <v>2</v>
      </c>
      <c r="V68" s="4">
        <v>2</v>
      </c>
      <c r="X68" s="4">
        <v>1</v>
      </c>
      <c r="Y68" s="4">
        <v>1</v>
      </c>
      <c r="Z68" s="4">
        <v>4</v>
      </c>
      <c r="AA68" s="4">
        <v>0</v>
      </c>
    </row>
    <row r="69" spans="1:34" x14ac:dyDescent="0.2">
      <c r="A69" s="4" t="s">
        <v>325</v>
      </c>
      <c r="B69" s="4" t="s">
        <v>326</v>
      </c>
      <c r="C69" s="90">
        <f t="shared" si="3"/>
        <v>6</v>
      </c>
      <c r="X69" s="4">
        <v>3</v>
      </c>
      <c r="Y69" s="4">
        <v>3</v>
      </c>
    </row>
    <row r="70" spans="1:34" x14ac:dyDescent="0.2">
      <c r="A70" s="4" t="s">
        <v>327</v>
      </c>
      <c r="B70" s="4" t="s">
        <v>313</v>
      </c>
      <c r="C70" s="90">
        <f t="shared" si="3"/>
        <v>5</v>
      </c>
      <c r="X70" s="4">
        <v>2</v>
      </c>
      <c r="Y70" s="4">
        <v>2</v>
      </c>
      <c r="AH70" s="5">
        <v>1</v>
      </c>
    </row>
    <row r="71" spans="1:34" x14ac:dyDescent="0.2">
      <c r="A71" s="4" t="s">
        <v>483</v>
      </c>
      <c r="B71" s="4" t="s">
        <v>529</v>
      </c>
      <c r="C71" s="90">
        <f t="shared" si="3"/>
        <v>2</v>
      </c>
      <c r="Z71" s="4">
        <v>0</v>
      </c>
      <c r="AA71" s="4">
        <v>2</v>
      </c>
    </row>
    <row r="72" spans="1:34" x14ac:dyDescent="0.2">
      <c r="C72" s="90"/>
    </row>
    <row r="73" spans="1:34" s="30" customFormat="1" ht="15.75" x14ac:dyDescent="0.25">
      <c r="A73" s="25" t="s">
        <v>247</v>
      </c>
      <c r="C73" s="90"/>
      <c r="AH73" s="97"/>
    </row>
    <row r="74" spans="1:34" s="190" customFormat="1" x14ac:dyDescent="0.2">
      <c r="A74" s="190" t="s">
        <v>297</v>
      </c>
      <c r="B74" s="190" t="s">
        <v>298</v>
      </c>
      <c r="C74" s="193">
        <f t="shared" ref="C74:C79" si="4">SUM(D74:ZG74)</f>
        <v>57</v>
      </c>
      <c r="U74" s="190">
        <v>9</v>
      </c>
      <c r="V74" s="190">
        <v>9</v>
      </c>
      <c r="X74" s="190">
        <v>11</v>
      </c>
      <c r="Y74" s="190">
        <v>11</v>
      </c>
      <c r="Z74" s="197">
        <v>8.5</v>
      </c>
      <c r="AA74" s="197">
        <v>8.5</v>
      </c>
      <c r="AH74" s="195"/>
    </row>
    <row r="75" spans="1:34" s="190" customFormat="1" x14ac:dyDescent="0.2">
      <c r="A75" s="190" t="s">
        <v>325</v>
      </c>
      <c r="B75" s="190" t="s">
        <v>326</v>
      </c>
      <c r="C75" s="193">
        <f t="shared" si="4"/>
        <v>34.5</v>
      </c>
      <c r="U75" s="197">
        <v>7.5</v>
      </c>
      <c r="V75" s="190">
        <v>5</v>
      </c>
      <c r="X75" s="190">
        <v>4</v>
      </c>
      <c r="Y75" s="190">
        <v>6</v>
      </c>
      <c r="Z75" s="190">
        <v>7</v>
      </c>
      <c r="AA75" s="190">
        <v>5</v>
      </c>
      <c r="AH75" s="195"/>
    </row>
    <row r="76" spans="1:34" x14ac:dyDescent="0.2">
      <c r="A76" s="4" t="s">
        <v>307</v>
      </c>
      <c r="B76" s="4" t="s">
        <v>308</v>
      </c>
      <c r="C76" s="90">
        <f t="shared" si="4"/>
        <v>27.5</v>
      </c>
      <c r="U76" s="4">
        <v>6</v>
      </c>
      <c r="V76" s="35">
        <v>7.5</v>
      </c>
      <c r="X76" s="4">
        <v>2</v>
      </c>
      <c r="Y76" s="4">
        <v>9</v>
      </c>
      <c r="Z76" s="4">
        <v>1</v>
      </c>
      <c r="AA76" s="4">
        <v>2</v>
      </c>
    </row>
    <row r="77" spans="1:34" x14ac:dyDescent="0.2">
      <c r="A77" s="4" t="s">
        <v>487</v>
      </c>
      <c r="B77" s="4" t="s">
        <v>488</v>
      </c>
      <c r="C77" s="90">
        <f t="shared" si="4"/>
        <v>13.5</v>
      </c>
      <c r="U77" s="36">
        <v>1</v>
      </c>
      <c r="V77" s="4">
        <v>1</v>
      </c>
      <c r="X77" s="4">
        <v>7.5</v>
      </c>
      <c r="Y77" s="4">
        <v>1</v>
      </c>
      <c r="Z77" s="4">
        <v>2</v>
      </c>
      <c r="AA77" s="4">
        <v>1</v>
      </c>
    </row>
    <row r="78" spans="1:34" x14ac:dyDescent="0.2">
      <c r="A78" s="4" t="s">
        <v>483</v>
      </c>
      <c r="B78" s="4" t="s">
        <v>529</v>
      </c>
      <c r="C78" s="90">
        <f t="shared" si="4"/>
        <v>7</v>
      </c>
      <c r="U78" s="36"/>
      <c r="Z78" s="4">
        <v>4</v>
      </c>
      <c r="AA78" s="4">
        <v>3</v>
      </c>
    </row>
    <row r="79" spans="1:34" x14ac:dyDescent="0.2">
      <c r="A79" s="4" t="s">
        <v>469</v>
      </c>
      <c r="B79" s="4" t="s">
        <v>470</v>
      </c>
      <c r="C79" s="90">
        <f t="shared" si="4"/>
        <v>4</v>
      </c>
      <c r="U79" s="36"/>
      <c r="X79" s="4">
        <v>0</v>
      </c>
      <c r="Y79" s="4">
        <v>4</v>
      </c>
    </row>
    <row r="80" spans="1:34" x14ac:dyDescent="0.2">
      <c r="C80" s="90"/>
    </row>
    <row r="81" spans="1:34" s="30" customFormat="1" ht="15.75" x14ac:dyDescent="0.25">
      <c r="A81" s="25" t="s">
        <v>456</v>
      </c>
      <c r="C81" s="90"/>
      <c r="AH81" s="97"/>
    </row>
    <row r="82" spans="1:34" s="216" customFormat="1" x14ac:dyDescent="0.2">
      <c r="A82" s="4" t="s">
        <v>307</v>
      </c>
      <c r="B82" s="4" t="s">
        <v>308</v>
      </c>
      <c r="C82" s="90">
        <f>SUM(D82:ZG82)</f>
        <v>10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>
        <v>3</v>
      </c>
      <c r="V82" s="4">
        <v>7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5"/>
    </row>
    <row r="83" spans="1:34" s="216" customFormat="1" x14ac:dyDescent="0.2">
      <c r="A83" s="216" t="s">
        <v>297</v>
      </c>
      <c r="B83" s="216" t="s">
        <v>298</v>
      </c>
      <c r="C83" s="219">
        <f>SUM(D83:ZG83)</f>
        <v>9.5</v>
      </c>
      <c r="U83" s="217">
        <v>5.5</v>
      </c>
      <c r="V83" s="216">
        <v>4</v>
      </c>
      <c r="AH83" s="218"/>
    </row>
    <row r="84" spans="1:34" x14ac:dyDescent="0.2">
      <c r="A84" s="216" t="s">
        <v>325</v>
      </c>
      <c r="B84" s="216" t="s">
        <v>326</v>
      </c>
      <c r="C84" s="219">
        <f>SUM(D84:ZG84)</f>
        <v>9.5</v>
      </c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>
        <v>4</v>
      </c>
      <c r="V84" s="217">
        <v>5.5</v>
      </c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  <c r="AG84" s="216"/>
      <c r="AH84" s="218"/>
    </row>
    <row r="85" spans="1:34" x14ac:dyDescent="0.2">
      <c r="A85" s="4" t="s">
        <v>312</v>
      </c>
      <c r="B85" s="4" t="s">
        <v>313</v>
      </c>
      <c r="C85" s="90">
        <f>SUM(D85:ZG85)</f>
        <v>4</v>
      </c>
      <c r="U85" s="4">
        <v>2</v>
      </c>
      <c r="V85" s="4">
        <v>2</v>
      </c>
    </row>
    <row r="86" spans="1:34" x14ac:dyDescent="0.2">
      <c r="A86" s="4" t="s">
        <v>487</v>
      </c>
      <c r="B86" s="4" t="s">
        <v>488</v>
      </c>
      <c r="C86" s="90">
        <f>SUM(D86:ZG86)</f>
        <v>2</v>
      </c>
      <c r="U86" s="4">
        <v>1</v>
      </c>
      <c r="V86" s="4">
        <v>1</v>
      </c>
    </row>
    <row r="88" spans="1:34" s="30" customFormat="1" ht="15.75" x14ac:dyDescent="0.25">
      <c r="A88" s="25" t="s">
        <v>471</v>
      </c>
      <c r="C88" s="90"/>
      <c r="AH88" s="97"/>
    </row>
    <row r="89" spans="1:34" s="190" customFormat="1" x14ac:dyDescent="0.2">
      <c r="A89" s="190" t="s">
        <v>307</v>
      </c>
      <c r="B89" s="190" t="s">
        <v>308</v>
      </c>
      <c r="C89" s="193">
        <f t="shared" ref="C89:C98" si="5">SUM(D89:ZG89)</f>
        <v>37</v>
      </c>
      <c r="U89" s="190">
        <v>2</v>
      </c>
      <c r="V89" s="194">
        <v>4</v>
      </c>
      <c r="X89" s="190">
        <v>10</v>
      </c>
      <c r="Y89" s="190">
        <v>10</v>
      </c>
      <c r="Z89" s="190">
        <v>6</v>
      </c>
      <c r="AA89" s="190">
        <v>5</v>
      </c>
      <c r="AH89" s="195"/>
    </row>
    <row r="90" spans="1:34" s="190" customFormat="1" x14ac:dyDescent="0.2">
      <c r="A90" s="190" t="s">
        <v>297</v>
      </c>
      <c r="B90" s="190" t="s">
        <v>298</v>
      </c>
      <c r="C90" s="193">
        <f t="shared" si="5"/>
        <v>29.5</v>
      </c>
      <c r="X90" s="197">
        <v>6.5</v>
      </c>
      <c r="Y90" s="197">
        <v>6.5</v>
      </c>
      <c r="Z90" s="197">
        <v>7.5</v>
      </c>
      <c r="AA90" s="190">
        <v>9</v>
      </c>
      <c r="AH90" s="195"/>
    </row>
    <row r="91" spans="1:34" x14ac:dyDescent="0.2">
      <c r="A91" s="4" t="s">
        <v>469</v>
      </c>
      <c r="B91" s="4" t="s">
        <v>470</v>
      </c>
      <c r="C91" s="90">
        <f t="shared" si="5"/>
        <v>24</v>
      </c>
      <c r="U91" s="4">
        <v>5</v>
      </c>
      <c r="V91" s="4">
        <v>3</v>
      </c>
      <c r="X91" s="4">
        <v>4</v>
      </c>
      <c r="Y91" s="4">
        <v>4</v>
      </c>
      <c r="Z91" s="4">
        <v>4</v>
      </c>
      <c r="AA91" s="4">
        <v>4</v>
      </c>
    </row>
    <row r="92" spans="1:34" x14ac:dyDescent="0.2">
      <c r="A92" s="4" t="s">
        <v>309</v>
      </c>
      <c r="B92" s="4" t="s">
        <v>300</v>
      </c>
      <c r="C92" s="90">
        <f t="shared" si="5"/>
        <v>24</v>
      </c>
      <c r="X92" s="4">
        <v>12</v>
      </c>
      <c r="Y92" s="4">
        <v>12</v>
      </c>
    </row>
    <row r="93" spans="1:34" x14ac:dyDescent="0.2">
      <c r="A93" s="4" t="s">
        <v>310</v>
      </c>
      <c r="B93" s="4" t="s">
        <v>311</v>
      </c>
      <c r="C93" s="90">
        <f t="shared" si="5"/>
        <v>22</v>
      </c>
      <c r="X93" s="36"/>
      <c r="Y93" s="36"/>
      <c r="Z93" s="4">
        <v>11</v>
      </c>
      <c r="AA93" s="4">
        <v>11</v>
      </c>
    </row>
    <row r="94" spans="1:34" x14ac:dyDescent="0.2">
      <c r="A94" s="4" t="s">
        <v>305</v>
      </c>
      <c r="B94" s="4" t="s">
        <v>306</v>
      </c>
      <c r="C94" s="90">
        <f t="shared" si="5"/>
        <v>19.5</v>
      </c>
      <c r="X94" s="36">
        <v>0</v>
      </c>
      <c r="Y94" s="36">
        <v>3</v>
      </c>
      <c r="Z94" s="4">
        <v>9</v>
      </c>
      <c r="AA94" s="35">
        <v>7.5</v>
      </c>
    </row>
    <row r="95" spans="1:34" x14ac:dyDescent="0.2">
      <c r="A95" s="4" t="s">
        <v>325</v>
      </c>
      <c r="B95" s="4" t="s">
        <v>326</v>
      </c>
      <c r="C95" s="90">
        <f t="shared" si="5"/>
        <v>17.5</v>
      </c>
      <c r="U95" s="35">
        <v>6.5</v>
      </c>
      <c r="V95" s="4">
        <v>5</v>
      </c>
      <c r="Z95" s="4">
        <v>3</v>
      </c>
      <c r="AA95" s="4">
        <v>3</v>
      </c>
    </row>
    <row r="96" spans="1:34" x14ac:dyDescent="0.2">
      <c r="A96" s="4" t="s">
        <v>487</v>
      </c>
      <c r="B96" s="4" t="s">
        <v>488</v>
      </c>
      <c r="C96" s="90">
        <f t="shared" si="5"/>
        <v>14.5</v>
      </c>
      <c r="U96" s="4">
        <v>4</v>
      </c>
      <c r="V96" s="35">
        <v>6.5</v>
      </c>
      <c r="Z96" s="4">
        <v>2</v>
      </c>
      <c r="AA96" s="4">
        <v>2</v>
      </c>
    </row>
    <row r="97" spans="1:27" x14ac:dyDescent="0.2">
      <c r="A97" s="4" t="s">
        <v>301</v>
      </c>
      <c r="B97" s="4" t="s">
        <v>302</v>
      </c>
      <c r="C97" s="90">
        <f t="shared" si="5"/>
        <v>14</v>
      </c>
      <c r="X97" s="36">
        <v>2</v>
      </c>
      <c r="Y97" s="36">
        <v>1</v>
      </c>
      <c r="Z97" s="4">
        <v>5</v>
      </c>
      <c r="AA97" s="4">
        <v>6</v>
      </c>
    </row>
    <row r="98" spans="1:27" x14ac:dyDescent="0.2">
      <c r="A98" s="4" t="s">
        <v>312</v>
      </c>
      <c r="B98" s="4" t="s">
        <v>313</v>
      </c>
      <c r="C98" s="90">
        <f t="shared" si="5"/>
        <v>5</v>
      </c>
      <c r="U98" s="4">
        <v>3</v>
      </c>
      <c r="V98" s="4">
        <v>2</v>
      </c>
    </row>
  </sheetData>
  <sortState xmlns:xlrd2="http://schemas.microsoft.com/office/spreadsheetml/2017/richdata2" ref="A82:AH86">
    <sortCondition descending="1" ref="C82:C86"/>
  </sortState>
  <printOptions gridLines="1"/>
  <pageMargins left="0.5" right="0.55000000000000004" top="1" bottom="1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AW259"/>
  <sheetViews>
    <sheetView topLeftCell="A19" zoomScale="75" zoomScaleNormal="75" workbookViewId="0">
      <selection activeCell="A248" sqref="A248:XFD249"/>
    </sheetView>
  </sheetViews>
  <sheetFormatPr defaultRowHeight="12.75" x14ac:dyDescent="0.2"/>
  <cols>
    <col min="1" max="1" width="33.7109375" style="20" customWidth="1"/>
    <col min="2" max="2" width="29.7109375" style="20" customWidth="1"/>
    <col min="3" max="3" width="8.85546875" style="131" customWidth="1"/>
    <col min="4" max="6" width="5" style="122" customWidth="1"/>
    <col min="7" max="7" width="5.140625" style="122" customWidth="1"/>
    <col min="8" max="8" width="0.85546875" style="122" customWidth="1"/>
    <col min="9" max="12" width="4.42578125" style="122" customWidth="1"/>
    <col min="13" max="13" width="0.85546875" style="122" customWidth="1"/>
    <col min="14" max="17" width="4.42578125" style="122" customWidth="1"/>
    <col min="18" max="18" width="4.5703125" style="122" customWidth="1"/>
    <col min="19" max="19" width="4.42578125" style="122" customWidth="1"/>
    <col min="20" max="20" width="1" style="20" customWidth="1"/>
    <col min="21" max="22" width="4.42578125" style="20" customWidth="1"/>
    <col min="23" max="23" width="0.85546875" style="20" customWidth="1"/>
    <col min="24" max="27" width="4.42578125" style="20" customWidth="1"/>
    <col min="28" max="28" width="0.85546875" style="20" customWidth="1"/>
    <col min="29" max="32" width="4.42578125" style="20" customWidth="1"/>
    <col min="33" max="33" width="0.85546875" style="20" customWidth="1"/>
    <col min="34" max="37" width="4.42578125" style="20" customWidth="1"/>
    <col min="38" max="38" width="0.5703125" style="20" customWidth="1"/>
    <col min="39" max="39" width="4.42578125" style="20" customWidth="1"/>
    <col min="40" max="40" width="4.28515625" style="20" customWidth="1"/>
    <col min="41" max="41" width="4.42578125" style="20" customWidth="1"/>
    <col min="42" max="42" width="0.5703125" style="20" customWidth="1"/>
    <col min="43" max="44" width="4.42578125" style="20" customWidth="1"/>
    <col min="45" max="45" width="4.5703125" style="20" customWidth="1"/>
    <col min="46" max="46" width="4.42578125" style="20" customWidth="1"/>
    <col min="47" max="47" width="1" style="20" customWidth="1"/>
    <col min="48" max="48" width="6.42578125" style="122" customWidth="1"/>
    <col min="49" max="16384" width="9.140625" style="20"/>
  </cols>
  <sheetData>
    <row r="1" spans="1:49" ht="20.45" customHeight="1" x14ac:dyDescent="0.2">
      <c r="A1" s="117" t="s">
        <v>104</v>
      </c>
      <c r="B1" s="118">
        <v>2022</v>
      </c>
      <c r="C1" s="104"/>
      <c r="D1" s="39" t="s">
        <v>175</v>
      </c>
      <c r="E1" s="20"/>
      <c r="F1" s="20"/>
      <c r="G1" s="20"/>
      <c r="H1" s="20"/>
      <c r="I1" s="20" t="s">
        <v>241</v>
      </c>
      <c r="J1" s="20"/>
      <c r="K1" s="20"/>
      <c r="L1" s="20"/>
      <c r="M1" s="20"/>
      <c r="N1" s="20"/>
      <c r="O1" s="20"/>
      <c r="P1" s="39" t="s">
        <v>141</v>
      </c>
      <c r="Q1" s="20"/>
      <c r="R1" s="20"/>
      <c r="S1" s="20"/>
      <c r="U1" s="39" t="s">
        <v>453</v>
      </c>
      <c r="V1" s="39"/>
      <c r="Y1" s="39" t="s">
        <v>478</v>
      </c>
      <c r="AD1" s="39" t="s">
        <v>245</v>
      </c>
      <c r="AI1" s="39" t="s">
        <v>243</v>
      </c>
      <c r="AM1" s="39" t="s">
        <v>165</v>
      </c>
      <c r="AN1" s="39"/>
      <c r="AO1" s="39"/>
      <c r="AQ1" s="39"/>
      <c r="AR1" s="39" t="s">
        <v>140</v>
      </c>
      <c r="AS1" s="39"/>
      <c r="AT1" s="119"/>
      <c r="AU1" s="112"/>
      <c r="AV1" s="184" t="s">
        <v>558</v>
      </c>
      <c r="AW1" s="112"/>
    </row>
    <row r="2" spans="1:49" s="122" customFormat="1" x14ac:dyDescent="0.2">
      <c r="A2" s="120"/>
      <c r="B2" s="121"/>
      <c r="C2" s="104"/>
      <c r="D2" s="155"/>
      <c r="E2" s="151"/>
      <c r="F2" s="151"/>
      <c r="G2" s="151"/>
      <c r="H2" s="39"/>
      <c r="I2" s="165"/>
      <c r="J2" s="165"/>
      <c r="K2" s="165"/>
      <c r="L2" s="165"/>
      <c r="M2" s="165"/>
      <c r="N2" s="16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163"/>
      <c r="AN2" s="95"/>
      <c r="AO2" s="95"/>
      <c r="AP2" s="95"/>
      <c r="AQ2" s="163"/>
      <c r="AR2" s="95"/>
      <c r="AS2" s="95"/>
      <c r="AT2" s="163"/>
    </row>
    <row r="3" spans="1:49" x14ac:dyDescent="0.2">
      <c r="A3" s="16" t="s">
        <v>4</v>
      </c>
      <c r="B3" s="17"/>
      <c r="C3" s="18" t="s">
        <v>0</v>
      </c>
      <c r="D3" s="156" t="s">
        <v>257</v>
      </c>
      <c r="E3" s="154" t="s">
        <v>256</v>
      </c>
      <c r="F3" s="95" t="s">
        <v>260</v>
      </c>
      <c r="G3" s="95" t="s">
        <v>261</v>
      </c>
      <c r="H3" s="93"/>
      <c r="I3" s="161" t="s">
        <v>434</v>
      </c>
      <c r="J3" s="161" t="s">
        <v>330</v>
      </c>
      <c r="K3" s="161" t="s">
        <v>435</v>
      </c>
      <c r="L3" s="161" t="s">
        <v>436</v>
      </c>
      <c r="M3" s="162"/>
      <c r="N3" s="161" t="s">
        <v>341</v>
      </c>
      <c r="O3" s="161" t="s">
        <v>257</v>
      </c>
      <c r="P3" s="161" t="s">
        <v>342</v>
      </c>
      <c r="Q3" s="161" t="s">
        <v>444</v>
      </c>
      <c r="R3" s="162" t="s">
        <v>445</v>
      </c>
      <c r="S3" s="162" t="s">
        <v>446</v>
      </c>
      <c r="T3" s="171"/>
      <c r="U3" s="162" t="s">
        <v>457</v>
      </c>
      <c r="V3" s="162" t="s">
        <v>455</v>
      </c>
      <c r="W3" s="162"/>
      <c r="X3" s="162" t="s">
        <v>479</v>
      </c>
      <c r="Y3" s="162" t="s">
        <v>480</v>
      </c>
      <c r="Z3" s="162" t="s">
        <v>482</v>
      </c>
      <c r="AA3" s="162" t="s">
        <v>442</v>
      </c>
      <c r="AB3" s="162"/>
      <c r="AC3" s="162" t="s">
        <v>532</v>
      </c>
      <c r="AD3" s="162" t="s">
        <v>533</v>
      </c>
      <c r="AE3" s="162" t="s">
        <v>534</v>
      </c>
      <c r="AF3" s="162" t="s">
        <v>535</v>
      </c>
      <c r="AG3" s="162"/>
      <c r="AH3" s="92" t="s">
        <v>500</v>
      </c>
      <c r="AI3" s="92" t="s">
        <v>501</v>
      </c>
      <c r="AJ3" s="92" t="s">
        <v>502</v>
      </c>
      <c r="AK3" s="92" t="s">
        <v>503</v>
      </c>
      <c r="AL3" s="70"/>
      <c r="AM3" s="171"/>
      <c r="AN3" s="171"/>
      <c r="AO3" s="171"/>
      <c r="AP3" s="70"/>
      <c r="AQ3" s="171" t="s">
        <v>537</v>
      </c>
      <c r="AR3" s="171" t="s">
        <v>536</v>
      </c>
      <c r="AS3" s="171" t="s">
        <v>545</v>
      </c>
      <c r="AT3" s="171" t="s">
        <v>546</v>
      </c>
      <c r="AU3" s="17"/>
      <c r="AV3" s="95" t="s">
        <v>556</v>
      </c>
      <c r="AW3" s="17"/>
    </row>
    <row r="4" spans="1:49" x14ac:dyDescent="0.2">
      <c r="A4" s="123" t="s">
        <v>2</v>
      </c>
      <c r="B4" s="124" t="s">
        <v>89</v>
      </c>
      <c r="C4" s="18" t="s">
        <v>1</v>
      </c>
      <c r="D4" s="92">
        <v>44644</v>
      </c>
      <c r="E4" s="92">
        <v>44644</v>
      </c>
      <c r="F4" s="92">
        <v>44646</v>
      </c>
      <c r="G4" s="92">
        <v>44646</v>
      </c>
      <c r="H4" s="95"/>
      <c r="I4" s="92">
        <v>44687</v>
      </c>
      <c r="J4" s="92">
        <v>44687</v>
      </c>
      <c r="K4" s="92">
        <v>44689</v>
      </c>
      <c r="L4" s="92">
        <v>44689</v>
      </c>
      <c r="M4" s="95"/>
      <c r="N4" s="161">
        <v>44714</v>
      </c>
      <c r="O4" s="161">
        <v>44714</v>
      </c>
      <c r="P4" s="161">
        <v>44714</v>
      </c>
      <c r="Q4" s="92">
        <v>44716</v>
      </c>
      <c r="R4" s="92">
        <v>44716</v>
      </c>
      <c r="S4" s="92">
        <v>44716</v>
      </c>
      <c r="T4" s="95"/>
      <c r="U4" s="98">
        <v>44737</v>
      </c>
      <c r="V4" s="98">
        <v>44737</v>
      </c>
      <c r="W4" s="111"/>
      <c r="X4" s="98">
        <v>44766</v>
      </c>
      <c r="Y4" s="98">
        <v>44766</v>
      </c>
      <c r="Z4" s="98">
        <v>44766</v>
      </c>
      <c r="AA4" s="98">
        <v>44766</v>
      </c>
      <c r="AB4" s="171"/>
      <c r="AC4" s="171">
        <v>44771</v>
      </c>
      <c r="AD4" s="171">
        <v>44771</v>
      </c>
      <c r="AE4" s="171">
        <v>44771</v>
      </c>
      <c r="AF4" s="171">
        <v>44771</v>
      </c>
      <c r="AG4" s="111"/>
      <c r="AH4" s="171">
        <v>44785</v>
      </c>
      <c r="AI4" s="171">
        <v>44785</v>
      </c>
      <c r="AJ4" s="171">
        <v>44787</v>
      </c>
      <c r="AK4" s="171">
        <v>44787</v>
      </c>
      <c r="AL4" s="112"/>
      <c r="AM4" s="112"/>
      <c r="AN4" s="112"/>
      <c r="AO4" s="112"/>
      <c r="AQ4" s="96">
        <v>44812</v>
      </c>
      <c r="AR4" s="96">
        <v>44812</v>
      </c>
      <c r="AS4" s="98">
        <v>44814</v>
      </c>
      <c r="AT4" s="98">
        <v>44814</v>
      </c>
      <c r="AU4" s="17"/>
      <c r="AV4" s="92">
        <v>44829</v>
      </c>
      <c r="AW4" s="17"/>
    </row>
    <row r="5" spans="1:49" x14ac:dyDescent="0.2">
      <c r="A5" s="134"/>
      <c r="B5" s="135"/>
      <c r="D5" s="19"/>
      <c r="E5" s="19"/>
      <c r="F5" s="19"/>
      <c r="G5" s="48"/>
      <c r="H5" s="48"/>
      <c r="I5" s="48"/>
      <c r="J5" s="48"/>
      <c r="K5" s="48"/>
      <c r="L5" s="48"/>
      <c r="M5" s="48"/>
      <c r="N5" s="48"/>
    </row>
    <row r="6" spans="1:49" s="17" customFormat="1" x14ac:dyDescent="0.2">
      <c r="A6" s="136" t="s">
        <v>160</v>
      </c>
      <c r="B6" s="174"/>
      <c r="C6" s="131"/>
      <c r="D6" s="137"/>
      <c r="AV6" s="95"/>
    </row>
    <row r="7" spans="1:49" x14ac:dyDescent="0.2">
      <c r="A7" s="138"/>
      <c r="B7" s="138"/>
      <c r="C7" s="131">
        <f>SUM(D7:ZW7)</f>
        <v>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49" x14ac:dyDescent="0.2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49" s="17" customFormat="1" x14ac:dyDescent="0.2">
      <c r="A9" s="125" t="s">
        <v>161</v>
      </c>
      <c r="B9" s="126"/>
      <c r="C9" s="131"/>
      <c r="D9" s="137"/>
      <c r="AV9" s="95"/>
    </row>
    <row r="10" spans="1:49" x14ac:dyDescent="0.2">
      <c r="C10" s="131">
        <f>SUM(D10:ZW10)</f>
        <v>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49" x14ac:dyDescent="0.2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49" s="140" customFormat="1" x14ac:dyDescent="0.2">
      <c r="A12" s="134" t="s">
        <v>162</v>
      </c>
      <c r="B12" s="139"/>
      <c r="C12" s="131"/>
      <c r="D12" s="13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AV12" s="150"/>
    </row>
    <row r="13" spans="1:49" s="108" customFormat="1" x14ac:dyDescent="0.2">
      <c r="C13" s="131">
        <f>SUM(D13:ZW13)</f>
        <v>0</v>
      </c>
      <c r="D13" s="115"/>
      <c r="E13" s="115"/>
      <c r="F13" s="113"/>
      <c r="G13" s="113"/>
      <c r="N13" s="115"/>
      <c r="O13" s="115"/>
      <c r="P13" s="115"/>
      <c r="Q13" s="115"/>
      <c r="R13" s="115"/>
      <c r="S13" s="115"/>
      <c r="U13" s="113"/>
      <c r="V13" s="113"/>
      <c r="X13" s="113"/>
      <c r="Y13" s="113"/>
      <c r="Z13" s="115"/>
      <c r="AA13" s="113"/>
      <c r="AB13" s="113"/>
      <c r="AC13" s="113"/>
      <c r="AD13" s="113"/>
      <c r="AE13" s="113"/>
      <c r="AF13" s="113"/>
      <c r="AH13" s="113"/>
      <c r="AI13" s="113"/>
      <c r="AJ13" s="115"/>
      <c r="AK13" s="115"/>
      <c r="AL13" s="115"/>
      <c r="AQ13" s="115"/>
      <c r="AR13" s="113"/>
      <c r="AS13" s="113"/>
      <c r="AT13" s="113"/>
      <c r="AV13" s="181"/>
    </row>
    <row r="14" spans="1:49" s="109" customFormat="1" x14ac:dyDescent="0.2">
      <c r="C14" s="131">
        <f>SUM(D14:ZW14)</f>
        <v>0</v>
      </c>
      <c r="D14" s="114"/>
      <c r="E14" s="114"/>
      <c r="F14" s="114"/>
      <c r="G14" s="114"/>
      <c r="N14" s="114"/>
      <c r="O14" s="114"/>
      <c r="P14" s="114"/>
      <c r="Q14" s="114"/>
      <c r="R14" s="114"/>
      <c r="S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H14" s="114"/>
      <c r="AI14" s="114"/>
      <c r="AJ14" s="114"/>
      <c r="AK14" s="114"/>
      <c r="AL14" s="114"/>
      <c r="AQ14" s="114"/>
      <c r="AR14" s="114"/>
      <c r="AS14" s="144"/>
      <c r="AT14" s="144"/>
      <c r="AV14" s="182"/>
    </row>
    <row r="15" spans="1:49" s="109" customFormat="1" x14ac:dyDescent="0.2">
      <c r="C15" s="131">
        <f>SUM(D15:ZW15)</f>
        <v>0</v>
      </c>
      <c r="D15" s="114"/>
      <c r="E15" s="114"/>
      <c r="F15" s="116"/>
      <c r="G15" s="116"/>
      <c r="N15" s="114"/>
      <c r="O15" s="114"/>
      <c r="P15" s="114"/>
      <c r="Q15" s="116"/>
      <c r="R15" s="116"/>
      <c r="S15" s="116"/>
      <c r="U15" s="114"/>
      <c r="V15" s="114"/>
      <c r="X15" s="114"/>
      <c r="Y15" s="114"/>
      <c r="Z15" s="116"/>
      <c r="AA15" s="114"/>
      <c r="AB15" s="114"/>
      <c r="AC15" s="114"/>
      <c r="AD15" s="114"/>
      <c r="AE15" s="114"/>
      <c r="AF15" s="114"/>
      <c r="AH15" s="114"/>
      <c r="AI15" s="114"/>
      <c r="AJ15" s="116"/>
      <c r="AK15" s="116"/>
      <c r="AQ15" s="116"/>
      <c r="AR15" s="114"/>
      <c r="AS15" s="144"/>
      <c r="AT15" s="144"/>
      <c r="AV15" s="182"/>
    </row>
    <row r="16" spans="1:49" x14ac:dyDescent="0.2">
      <c r="A16" s="141"/>
      <c r="B16" s="14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48" s="17" customFormat="1" x14ac:dyDescent="0.2">
      <c r="A17" s="125" t="s">
        <v>110</v>
      </c>
      <c r="B17" s="126"/>
      <c r="C17" s="131"/>
      <c r="D17" s="137"/>
      <c r="AV17" s="95"/>
    </row>
    <row r="18" spans="1:48" s="202" customFormat="1" x14ac:dyDescent="0.2">
      <c r="A18" s="202" t="s">
        <v>357</v>
      </c>
      <c r="B18" s="202" t="s">
        <v>358</v>
      </c>
      <c r="C18" s="203">
        <f>SUM(D18:ZX18)</f>
        <v>35.5</v>
      </c>
      <c r="D18" s="202">
        <v>1</v>
      </c>
      <c r="E18" s="202">
        <v>1</v>
      </c>
      <c r="F18" s="202">
        <v>1</v>
      </c>
      <c r="G18" s="202">
        <v>1</v>
      </c>
      <c r="N18" s="202">
        <v>2</v>
      </c>
      <c r="O18" s="202">
        <v>2</v>
      </c>
      <c r="P18" s="202">
        <v>2</v>
      </c>
      <c r="Q18" s="202">
        <v>2</v>
      </c>
      <c r="R18" s="202">
        <v>2</v>
      </c>
      <c r="S18" s="202">
        <v>2</v>
      </c>
      <c r="AH18" s="202">
        <v>2</v>
      </c>
      <c r="AI18" s="202">
        <v>3.5</v>
      </c>
      <c r="AJ18" s="202">
        <v>1</v>
      </c>
      <c r="AK18" s="202">
        <v>3.5</v>
      </c>
      <c r="AQ18" s="202">
        <v>2</v>
      </c>
      <c r="AR18" s="202">
        <v>2</v>
      </c>
      <c r="AS18" s="202">
        <v>2</v>
      </c>
      <c r="AT18" s="202">
        <v>3.5</v>
      </c>
      <c r="AV18" s="204"/>
    </row>
    <row r="19" spans="1:48" s="202" customFormat="1" x14ac:dyDescent="0.2">
      <c r="A19" s="202" t="s">
        <v>509</v>
      </c>
      <c r="B19" s="202" t="s">
        <v>510</v>
      </c>
      <c r="C19" s="203">
        <f>SUM(D19:ZX19)</f>
        <v>23.5</v>
      </c>
      <c r="AH19" s="202">
        <v>3.5</v>
      </c>
      <c r="AI19" s="202">
        <v>2</v>
      </c>
      <c r="AJ19" s="202">
        <v>3.5</v>
      </c>
      <c r="AK19" s="202">
        <v>1</v>
      </c>
      <c r="AQ19" s="202">
        <v>3.5</v>
      </c>
      <c r="AR19" s="202">
        <v>3.5</v>
      </c>
      <c r="AS19" s="202">
        <v>3.5</v>
      </c>
      <c r="AT19" s="202">
        <v>2</v>
      </c>
      <c r="AV19" s="204">
        <v>1</v>
      </c>
    </row>
    <row r="20" spans="1:48" x14ac:dyDescent="0.2">
      <c r="A20" s="20" t="s">
        <v>400</v>
      </c>
      <c r="B20" s="20" t="s">
        <v>277</v>
      </c>
      <c r="C20" s="131">
        <f>SUM(D20:ZX20)</f>
        <v>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AH20" s="20">
        <v>1</v>
      </c>
      <c r="AI20" s="20">
        <v>1</v>
      </c>
      <c r="AJ20" s="20">
        <v>2</v>
      </c>
      <c r="AK20" s="20">
        <v>2</v>
      </c>
    </row>
    <row r="21" spans="1:48" x14ac:dyDescent="0.2">
      <c r="A21" s="20" t="s">
        <v>312</v>
      </c>
      <c r="B21" s="20" t="s">
        <v>313</v>
      </c>
      <c r="C21" s="131">
        <f>SUM(D21:ZX21)</f>
        <v>4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AQ21" s="20">
        <v>1</v>
      </c>
      <c r="AR21" s="20">
        <v>1</v>
      </c>
      <c r="AS21" s="20">
        <v>1</v>
      </c>
      <c r="AT21" s="20">
        <v>1</v>
      </c>
    </row>
    <row r="22" spans="1:48" x14ac:dyDescent="0.2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48" s="17" customFormat="1" x14ac:dyDescent="0.2">
      <c r="A23" s="125" t="s">
        <v>111</v>
      </c>
      <c r="B23" s="137"/>
      <c r="C23" s="131"/>
      <c r="D23" s="137"/>
      <c r="AV23" s="95"/>
    </row>
    <row r="24" spans="1:48" s="202" customFormat="1" x14ac:dyDescent="0.2">
      <c r="A24" s="202" t="s">
        <v>258</v>
      </c>
      <c r="B24" s="202" t="s">
        <v>259</v>
      </c>
      <c r="C24" s="203">
        <f t="shared" ref="C24:C38" si="0">SUM(D24:ZX24)</f>
        <v>91</v>
      </c>
      <c r="D24" s="202">
        <v>1</v>
      </c>
      <c r="E24" s="202">
        <v>1</v>
      </c>
      <c r="N24" s="202">
        <v>5</v>
      </c>
      <c r="O24" s="202">
        <v>5</v>
      </c>
      <c r="P24" s="202">
        <v>5</v>
      </c>
      <c r="Q24" s="202">
        <v>7.5</v>
      </c>
      <c r="R24" s="202">
        <v>7.5</v>
      </c>
      <c r="S24" s="202">
        <v>7.5</v>
      </c>
      <c r="AH24" s="202">
        <v>4.5</v>
      </c>
      <c r="AI24" s="202">
        <v>6</v>
      </c>
      <c r="AJ24" s="202">
        <v>3</v>
      </c>
      <c r="AK24" s="202">
        <v>2</v>
      </c>
      <c r="AQ24" s="202">
        <v>9</v>
      </c>
      <c r="AR24" s="202">
        <v>5</v>
      </c>
      <c r="AS24" s="202">
        <v>11</v>
      </c>
      <c r="AT24" s="202">
        <v>11</v>
      </c>
      <c r="AV24" s="204"/>
    </row>
    <row r="25" spans="1:48" s="202" customFormat="1" x14ac:dyDescent="0.2">
      <c r="A25" s="202" t="s">
        <v>377</v>
      </c>
      <c r="B25" s="202" t="s">
        <v>378</v>
      </c>
      <c r="C25" s="203">
        <f t="shared" si="0"/>
        <v>63</v>
      </c>
      <c r="N25" s="202">
        <v>7.5</v>
      </c>
      <c r="O25" s="202">
        <v>7.5</v>
      </c>
      <c r="P25" s="202">
        <v>6</v>
      </c>
      <c r="Q25" s="202">
        <v>4</v>
      </c>
      <c r="R25" s="202">
        <v>6</v>
      </c>
      <c r="S25" s="202">
        <v>5</v>
      </c>
      <c r="AQ25" s="202">
        <v>6</v>
      </c>
      <c r="AR25" s="202">
        <v>9</v>
      </c>
      <c r="AS25" s="202">
        <v>5</v>
      </c>
      <c r="AT25" s="202">
        <v>6</v>
      </c>
      <c r="AV25" s="204">
        <v>1</v>
      </c>
    </row>
    <row r="26" spans="1:48" x14ac:dyDescent="0.2">
      <c r="A26" s="20" t="s">
        <v>374</v>
      </c>
      <c r="B26" s="20" t="s">
        <v>375</v>
      </c>
      <c r="C26" s="131">
        <f t="shared" si="0"/>
        <v>58.5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v>9</v>
      </c>
      <c r="O26" s="20">
        <v>9</v>
      </c>
      <c r="P26" s="20">
        <v>9</v>
      </c>
      <c r="Q26" s="20"/>
      <c r="R26" s="20"/>
      <c r="S26" s="20"/>
      <c r="AQ26" s="20">
        <v>11</v>
      </c>
      <c r="AR26" s="20">
        <v>7.5</v>
      </c>
      <c r="AS26" s="20">
        <v>4</v>
      </c>
      <c r="AT26" s="20">
        <v>9</v>
      </c>
    </row>
    <row r="27" spans="1:48" x14ac:dyDescent="0.2">
      <c r="A27" s="20" t="s">
        <v>159</v>
      </c>
      <c r="B27" s="20" t="s">
        <v>172</v>
      </c>
      <c r="C27" s="131">
        <f t="shared" si="0"/>
        <v>49</v>
      </c>
      <c r="D27" s="20">
        <v>3</v>
      </c>
      <c r="E27" s="20">
        <v>4.5</v>
      </c>
      <c r="F27" s="20">
        <v>4.5</v>
      </c>
      <c r="G27" s="20">
        <v>3</v>
      </c>
      <c r="H27" s="20"/>
      <c r="I27" s="20"/>
      <c r="J27" s="20"/>
      <c r="K27" s="20"/>
      <c r="L27" s="20"/>
      <c r="M27" s="20"/>
      <c r="N27" s="20">
        <v>4</v>
      </c>
      <c r="O27" s="20">
        <v>6</v>
      </c>
      <c r="P27" s="20">
        <v>7.5</v>
      </c>
      <c r="Q27" s="20">
        <v>3</v>
      </c>
      <c r="R27" s="20">
        <v>4</v>
      </c>
      <c r="S27" s="20">
        <v>2</v>
      </c>
      <c r="AH27" s="20">
        <v>1</v>
      </c>
      <c r="AI27" s="20">
        <v>4.5</v>
      </c>
      <c r="AJ27" s="20">
        <v>1</v>
      </c>
      <c r="AK27" s="20">
        <v>1</v>
      </c>
    </row>
    <row r="28" spans="1:48" x14ac:dyDescent="0.2">
      <c r="A28" s="20" t="s">
        <v>254</v>
      </c>
      <c r="B28" s="20" t="s">
        <v>264</v>
      </c>
      <c r="C28" s="131">
        <f t="shared" si="0"/>
        <v>27.5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AQ28" s="20">
        <v>6</v>
      </c>
      <c r="AR28" s="20">
        <v>11</v>
      </c>
      <c r="AS28" s="20">
        <v>3</v>
      </c>
      <c r="AT28" s="20">
        <v>7.5</v>
      </c>
    </row>
    <row r="29" spans="1:48" x14ac:dyDescent="0.2">
      <c r="A29" s="20" t="s">
        <v>448</v>
      </c>
      <c r="B29" s="20" t="s">
        <v>338</v>
      </c>
      <c r="C29" s="131">
        <f t="shared" si="0"/>
        <v>20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>
        <v>2</v>
      </c>
      <c r="O29" s="20">
        <v>0</v>
      </c>
      <c r="P29" s="20">
        <v>3</v>
      </c>
      <c r="Q29" s="20">
        <v>2</v>
      </c>
      <c r="R29" s="20">
        <v>3</v>
      </c>
      <c r="S29" s="20">
        <v>1</v>
      </c>
      <c r="AQ29" s="20">
        <v>2</v>
      </c>
      <c r="AR29" s="20">
        <v>3</v>
      </c>
      <c r="AS29" s="20">
        <v>2</v>
      </c>
      <c r="AT29" s="20">
        <v>2</v>
      </c>
    </row>
    <row r="30" spans="1:48" x14ac:dyDescent="0.2">
      <c r="A30" s="20" t="s">
        <v>295</v>
      </c>
      <c r="B30" s="20" t="s">
        <v>296</v>
      </c>
      <c r="C30" s="131">
        <f t="shared" si="0"/>
        <v>18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AH30" s="20">
        <v>6</v>
      </c>
      <c r="AI30" s="20">
        <v>3</v>
      </c>
      <c r="AJ30" s="20">
        <v>4.5</v>
      </c>
      <c r="AK30" s="20">
        <v>4.5</v>
      </c>
    </row>
    <row r="31" spans="1:48" x14ac:dyDescent="0.2">
      <c r="A31" s="20" t="s">
        <v>376</v>
      </c>
      <c r="B31" s="20" t="s">
        <v>373</v>
      </c>
      <c r="C31" s="131">
        <f t="shared" si="0"/>
        <v>13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>
        <v>6</v>
      </c>
      <c r="O31" s="20">
        <v>3</v>
      </c>
      <c r="P31" s="20">
        <v>4</v>
      </c>
      <c r="Q31" s="20"/>
      <c r="R31" s="20"/>
      <c r="S31" s="20"/>
    </row>
    <row r="32" spans="1:48" x14ac:dyDescent="0.2">
      <c r="A32" s="20" t="s">
        <v>251</v>
      </c>
      <c r="B32" s="20" t="s">
        <v>252</v>
      </c>
      <c r="C32" s="131">
        <f t="shared" si="0"/>
        <v>11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>
        <v>6</v>
      </c>
      <c r="R32" s="20">
        <v>2</v>
      </c>
      <c r="S32" s="20">
        <v>3</v>
      </c>
    </row>
    <row r="33" spans="1:48" x14ac:dyDescent="0.2">
      <c r="A33" s="20" t="s">
        <v>265</v>
      </c>
      <c r="B33" s="20" t="s">
        <v>268</v>
      </c>
      <c r="C33" s="131">
        <f t="shared" si="0"/>
        <v>10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>
        <v>1</v>
      </c>
      <c r="O33" s="20">
        <v>2</v>
      </c>
      <c r="P33" s="20">
        <v>1</v>
      </c>
      <c r="Q33" s="20">
        <v>1</v>
      </c>
      <c r="R33" s="20">
        <v>1</v>
      </c>
      <c r="S33" s="20">
        <v>4</v>
      </c>
    </row>
    <row r="34" spans="1:48" x14ac:dyDescent="0.2">
      <c r="A34" s="20" t="s">
        <v>226</v>
      </c>
      <c r="B34" s="20" t="s">
        <v>277</v>
      </c>
      <c r="C34" s="131">
        <f t="shared" si="0"/>
        <v>3</v>
      </c>
      <c r="D34" s="20"/>
      <c r="E34" s="20"/>
      <c r="F34" s="20">
        <v>1</v>
      </c>
      <c r="G34" s="20">
        <v>2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48" x14ac:dyDescent="0.2">
      <c r="A35" s="20" t="s">
        <v>309</v>
      </c>
      <c r="B35" s="20" t="s">
        <v>300</v>
      </c>
      <c r="C35" s="131">
        <f t="shared" si="0"/>
        <v>3</v>
      </c>
      <c r="D35" s="20"/>
      <c r="E35" s="20"/>
      <c r="F35" s="20">
        <v>2</v>
      </c>
      <c r="G35" s="20">
        <v>1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48" x14ac:dyDescent="0.2">
      <c r="A36" s="20" t="s">
        <v>301</v>
      </c>
      <c r="B36" s="20" t="s">
        <v>302</v>
      </c>
      <c r="C36" s="131">
        <f t="shared" si="0"/>
        <v>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AH36" s="20">
        <v>2</v>
      </c>
      <c r="AI36" s="20">
        <v>1</v>
      </c>
    </row>
    <row r="37" spans="1:48" x14ac:dyDescent="0.2">
      <c r="A37" s="20" t="s">
        <v>339</v>
      </c>
      <c r="B37" s="20" t="s">
        <v>340</v>
      </c>
      <c r="C37" s="131">
        <f t="shared" si="0"/>
        <v>2</v>
      </c>
      <c r="D37" s="20"/>
      <c r="E37" s="20"/>
      <c r="F37" s="20"/>
      <c r="G37" s="20"/>
      <c r="H37" s="20"/>
      <c r="I37" s="20"/>
      <c r="J37" s="20"/>
      <c r="K37" s="20">
        <v>1</v>
      </c>
      <c r="L37" s="20">
        <v>1</v>
      </c>
      <c r="M37" s="20"/>
      <c r="N37" s="20"/>
      <c r="O37" s="20"/>
      <c r="P37" s="20"/>
      <c r="Q37" s="20"/>
      <c r="R37" s="20"/>
      <c r="S37" s="20"/>
    </row>
    <row r="38" spans="1:48" x14ac:dyDescent="0.2">
      <c r="A38" s="20" t="s">
        <v>363</v>
      </c>
      <c r="B38" s="20" t="s">
        <v>364</v>
      </c>
      <c r="C38" s="131">
        <f t="shared" si="0"/>
        <v>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>
        <v>0</v>
      </c>
      <c r="O38" s="20">
        <v>1</v>
      </c>
      <c r="P38" s="20">
        <v>0</v>
      </c>
      <c r="Q38" s="20"/>
      <c r="R38" s="20"/>
      <c r="S38" s="20"/>
    </row>
    <row r="39" spans="1:48" x14ac:dyDescent="0.2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48" s="17" customFormat="1" x14ac:dyDescent="0.2">
      <c r="A40" s="125" t="s">
        <v>225</v>
      </c>
      <c r="B40" s="126"/>
      <c r="C40" s="131"/>
      <c r="D40" s="137"/>
      <c r="AV40" s="95"/>
    </row>
    <row r="41" spans="1:48" s="202" customFormat="1" x14ac:dyDescent="0.2">
      <c r="A41" s="202" t="s">
        <v>379</v>
      </c>
      <c r="B41" s="202" t="s">
        <v>259</v>
      </c>
      <c r="C41" s="203">
        <f t="shared" ref="C41" si="1">SUM(D41:ZX41)</f>
        <v>18</v>
      </c>
      <c r="N41" s="202">
        <v>1</v>
      </c>
      <c r="O41" s="202">
        <v>1</v>
      </c>
      <c r="P41" s="202">
        <v>1</v>
      </c>
      <c r="Q41" s="202">
        <v>1</v>
      </c>
      <c r="R41" s="202">
        <v>1</v>
      </c>
      <c r="S41" s="202">
        <v>1</v>
      </c>
      <c r="AQ41" s="202">
        <v>3</v>
      </c>
      <c r="AR41" s="202">
        <v>2</v>
      </c>
      <c r="AS41" s="202">
        <v>3.5</v>
      </c>
      <c r="AT41" s="202">
        <v>3.5</v>
      </c>
      <c r="AV41" s="204"/>
    </row>
    <row r="42" spans="1:48" x14ac:dyDescent="0.2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48" x14ac:dyDescent="0.2">
      <c r="C43" s="14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48" s="17" customFormat="1" x14ac:dyDescent="0.2">
      <c r="A44" s="125" t="s">
        <v>224</v>
      </c>
      <c r="B44" s="126"/>
      <c r="C44" s="131"/>
      <c r="D44" s="137"/>
      <c r="AV44" s="95"/>
    </row>
    <row r="45" spans="1:48" x14ac:dyDescent="0.2">
      <c r="A45" s="143"/>
      <c r="C45" s="131">
        <f>SUM(D45:ZD45)</f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48" x14ac:dyDescent="0.2">
      <c r="A46" s="14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48" s="17" customFormat="1" x14ac:dyDescent="0.2">
      <c r="A47" s="125" t="s">
        <v>142</v>
      </c>
      <c r="B47" s="126"/>
      <c r="C47" s="131"/>
      <c r="D47" s="137"/>
      <c r="AV47" s="95"/>
    </row>
    <row r="48" spans="1:48" s="82" customFormat="1" x14ac:dyDescent="0.2">
      <c r="C48" s="176">
        <f>SUM(D48:ZD48)</f>
        <v>0</v>
      </c>
      <c r="AV48" s="146"/>
    </row>
    <row r="49" spans="1:48" x14ac:dyDescent="0.2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48" s="17" customFormat="1" x14ac:dyDescent="0.2">
      <c r="A50" s="125" t="s">
        <v>123</v>
      </c>
      <c r="B50" s="175"/>
      <c r="C50" s="131"/>
      <c r="D50" s="137"/>
      <c r="AV50" s="95"/>
    </row>
    <row r="51" spans="1:48" x14ac:dyDescent="0.2">
      <c r="A51" s="20" t="s">
        <v>359</v>
      </c>
      <c r="B51" s="20" t="s">
        <v>360</v>
      </c>
      <c r="C51" s="131">
        <f>SUM(D51:ZD51)</f>
        <v>3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>
        <v>1</v>
      </c>
      <c r="O51" s="20">
        <v>1</v>
      </c>
      <c r="P51" s="20">
        <v>1</v>
      </c>
      <c r="Q51" s="20"/>
      <c r="R51" s="20"/>
      <c r="S51" s="20"/>
    </row>
    <row r="52" spans="1:48" x14ac:dyDescent="0.2">
      <c r="A52" s="20" t="s">
        <v>288</v>
      </c>
      <c r="B52" s="20" t="s">
        <v>289</v>
      </c>
      <c r="C52" s="131">
        <f>SUM(D52:ZD52)</f>
        <v>2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AV52" s="122">
        <v>2</v>
      </c>
    </row>
    <row r="53" spans="1:48" x14ac:dyDescent="0.2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48" x14ac:dyDescent="0.2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48" x14ac:dyDescent="0.2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48" x14ac:dyDescent="0.2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48" s="17" customFormat="1" x14ac:dyDescent="0.2">
      <c r="A57" s="126" t="s">
        <v>122</v>
      </c>
      <c r="B57" s="126"/>
      <c r="C57" s="131"/>
      <c r="D57" s="137"/>
      <c r="AV57" s="95"/>
    </row>
    <row r="58" spans="1:48" x14ac:dyDescent="0.2">
      <c r="A58" s="20" t="s">
        <v>369</v>
      </c>
      <c r="B58" s="20" t="s">
        <v>370</v>
      </c>
      <c r="C58" s="131">
        <f t="shared" ref="C58:C61" si="2">SUM(D58:ZD58)</f>
        <v>14.5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>
        <v>2</v>
      </c>
      <c r="O58" s="20">
        <v>4.5</v>
      </c>
      <c r="P58" s="20">
        <v>2</v>
      </c>
      <c r="Q58" s="20">
        <v>2</v>
      </c>
      <c r="R58" s="20">
        <v>2</v>
      </c>
      <c r="S58" s="20">
        <v>2</v>
      </c>
    </row>
    <row r="59" spans="1:48" x14ac:dyDescent="0.2">
      <c r="A59" s="20" t="s">
        <v>365</v>
      </c>
      <c r="B59" s="20" t="s">
        <v>366</v>
      </c>
      <c r="C59" s="131">
        <f t="shared" si="2"/>
        <v>11.5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>
        <v>3</v>
      </c>
      <c r="O59" s="20">
        <v>1</v>
      </c>
      <c r="P59" s="20">
        <v>4.5</v>
      </c>
      <c r="Q59" s="20">
        <v>1</v>
      </c>
      <c r="R59" s="20">
        <v>1</v>
      </c>
      <c r="S59" s="20">
        <v>1</v>
      </c>
    </row>
    <row r="60" spans="1:48" x14ac:dyDescent="0.2">
      <c r="A60" s="20" t="s">
        <v>278</v>
      </c>
      <c r="B60" s="20" t="s">
        <v>279</v>
      </c>
      <c r="C60" s="131">
        <f t="shared" si="2"/>
        <v>2</v>
      </c>
      <c r="D60" s="20">
        <v>1</v>
      </c>
      <c r="E60" s="20">
        <v>1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48" x14ac:dyDescent="0.2">
      <c r="A61" s="20" t="s">
        <v>288</v>
      </c>
      <c r="B61" s="20" t="s">
        <v>289</v>
      </c>
      <c r="C61" s="131">
        <f t="shared" si="2"/>
        <v>2</v>
      </c>
      <c r="D61" s="20"/>
      <c r="E61" s="20"/>
      <c r="F61" s="20">
        <v>1</v>
      </c>
      <c r="G61" s="20">
        <v>1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48" x14ac:dyDescent="0.2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48" x14ac:dyDescent="0.2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48" x14ac:dyDescent="0.2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48" x14ac:dyDescent="0.2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48" s="17" customFormat="1" x14ac:dyDescent="0.2">
      <c r="A66" s="125" t="s">
        <v>121</v>
      </c>
      <c r="B66" s="126"/>
      <c r="C66" s="131"/>
      <c r="D66" s="137"/>
      <c r="AV66" s="95"/>
    </row>
    <row r="67" spans="1:48" s="202" customFormat="1" x14ac:dyDescent="0.2">
      <c r="A67" s="202" t="s">
        <v>258</v>
      </c>
      <c r="B67" s="202" t="s">
        <v>259</v>
      </c>
      <c r="C67" s="203">
        <f t="shared" ref="C67:C76" si="3">SUM(D67:ZD67)</f>
        <v>119</v>
      </c>
      <c r="D67" s="202">
        <v>6.5</v>
      </c>
      <c r="E67" s="202">
        <v>8</v>
      </c>
      <c r="F67" s="202">
        <v>6.5</v>
      </c>
      <c r="G67" s="202">
        <v>5</v>
      </c>
      <c r="N67" s="202">
        <v>8.5</v>
      </c>
      <c r="O67" s="202">
        <v>6</v>
      </c>
      <c r="P67" s="202">
        <v>6</v>
      </c>
      <c r="Q67" s="202">
        <v>4</v>
      </c>
      <c r="R67" s="202">
        <v>6</v>
      </c>
      <c r="S67" s="202">
        <v>4</v>
      </c>
      <c r="AH67" s="202">
        <v>6</v>
      </c>
      <c r="AI67" s="202">
        <v>3</v>
      </c>
      <c r="AJ67" s="202">
        <v>5</v>
      </c>
      <c r="AK67" s="202">
        <v>9</v>
      </c>
      <c r="AQ67" s="202">
        <v>7.5</v>
      </c>
      <c r="AR67" s="202">
        <v>6</v>
      </c>
      <c r="AS67" s="202">
        <v>11</v>
      </c>
      <c r="AT67" s="202">
        <v>11</v>
      </c>
      <c r="AV67" s="204"/>
    </row>
    <row r="68" spans="1:48" s="202" customFormat="1" x14ac:dyDescent="0.2">
      <c r="A68" s="202" t="s">
        <v>507</v>
      </c>
      <c r="B68" s="202" t="s">
        <v>508</v>
      </c>
      <c r="C68" s="203">
        <f t="shared" si="3"/>
        <v>69.5</v>
      </c>
      <c r="AH68" s="202">
        <v>7.5</v>
      </c>
      <c r="AI68" s="202">
        <v>9</v>
      </c>
      <c r="AJ68" s="202">
        <v>9</v>
      </c>
      <c r="AK68" s="202">
        <v>7.5</v>
      </c>
      <c r="AQ68" s="202">
        <v>9</v>
      </c>
      <c r="AR68" s="202">
        <v>11</v>
      </c>
      <c r="AS68" s="202">
        <v>9</v>
      </c>
      <c r="AT68" s="202">
        <v>7.5</v>
      </c>
      <c r="AV68" s="204"/>
    </row>
    <row r="69" spans="1:48" x14ac:dyDescent="0.2">
      <c r="A69" s="20" t="s">
        <v>361</v>
      </c>
      <c r="B69" s="20" t="s">
        <v>362</v>
      </c>
      <c r="C69" s="131">
        <f t="shared" si="3"/>
        <v>68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>
        <v>10</v>
      </c>
      <c r="O69" s="20">
        <v>8.5</v>
      </c>
      <c r="P69" s="20">
        <v>10</v>
      </c>
      <c r="Q69" s="20">
        <v>8.5</v>
      </c>
      <c r="R69" s="20">
        <v>7</v>
      </c>
      <c r="S69" s="20">
        <v>8.5</v>
      </c>
      <c r="AQ69" s="20">
        <v>6</v>
      </c>
      <c r="AR69" s="20">
        <v>7.5</v>
      </c>
      <c r="AS69" s="20">
        <v>1</v>
      </c>
      <c r="AT69" s="20">
        <v>1</v>
      </c>
    </row>
    <row r="70" spans="1:48" x14ac:dyDescent="0.2">
      <c r="A70" s="20" t="s">
        <v>251</v>
      </c>
      <c r="B70" s="20" t="s">
        <v>252</v>
      </c>
      <c r="C70" s="131">
        <f t="shared" si="3"/>
        <v>59</v>
      </c>
      <c r="D70" s="20">
        <v>8</v>
      </c>
      <c r="E70" s="20">
        <v>6.5</v>
      </c>
      <c r="F70" s="20">
        <v>5</v>
      </c>
      <c r="G70" s="20">
        <v>6.5</v>
      </c>
      <c r="H70" s="20"/>
      <c r="I70" s="20"/>
      <c r="J70" s="20"/>
      <c r="K70" s="20"/>
      <c r="L70" s="20"/>
      <c r="M70" s="20"/>
      <c r="N70" s="20">
        <v>5</v>
      </c>
      <c r="O70" s="20">
        <v>10</v>
      </c>
      <c r="P70" s="20">
        <v>1</v>
      </c>
      <c r="Q70" s="20">
        <v>7</v>
      </c>
      <c r="R70" s="20">
        <v>4</v>
      </c>
      <c r="S70" s="20">
        <v>6</v>
      </c>
    </row>
    <row r="71" spans="1:48" x14ac:dyDescent="0.2">
      <c r="A71" s="20" t="s">
        <v>509</v>
      </c>
      <c r="B71" s="20" t="s">
        <v>510</v>
      </c>
      <c r="C71" s="131">
        <f t="shared" si="3"/>
        <v>55.5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AH71" s="20">
        <v>3</v>
      </c>
      <c r="AI71" s="20">
        <v>6</v>
      </c>
      <c r="AJ71" s="20">
        <v>6</v>
      </c>
      <c r="AK71" s="20">
        <v>4</v>
      </c>
      <c r="AQ71" s="20">
        <v>11</v>
      </c>
      <c r="AR71" s="20">
        <v>9</v>
      </c>
      <c r="AS71" s="20">
        <v>7.5</v>
      </c>
      <c r="AT71" s="20">
        <v>9</v>
      </c>
    </row>
    <row r="72" spans="1:48" x14ac:dyDescent="0.2">
      <c r="A72" s="20" t="s">
        <v>363</v>
      </c>
      <c r="B72" s="20" t="s">
        <v>364</v>
      </c>
      <c r="C72" s="131">
        <f t="shared" si="3"/>
        <v>48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>
        <v>3</v>
      </c>
      <c r="O72" s="20">
        <v>1</v>
      </c>
      <c r="P72" s="20">
        <v>2</v>
      </c>
      <c r="Q72" s="20">
        <v>3</v>
      </c>
      <c r="R72" s="20">
        <v>3</v>
      </c>
      <c r="S72" s="20">
        <v>5</v>
      </c>
      <c r="AH72" s="20">
        <v>5</v>
      </c>
      <c r="AI72" s="20">
        <v>1</v>
      </c>
      <c r="AJ72" s="20">
        <v>4</v>
      </c>
      <c r="AK72" s="20">
        <v>3</v>
      </c>
      <c r="AQ72" s="20">
        <v>4</v>
      </c>
      <c r="AR72" s="20">
        <v>2</v>
      </c>
      <c r="AS72" s="20">
        <v>6</v>
      </c>
      <c r="AT72" s="20">
        <v>6</v>
      </c>
    </row>
    <row r="73" spans="1:48" x14ac:dyDescent="0.2">
      <c r="A73" s="20" t="s">
        <v>194</v>
      </c>
      <c r="B73" s="20" t="s">
        <v>195</v>
      </c>
      <c r="C73" s="131">
        <f t="shared" si="3"/>
        <v>27</v>
      </c>
      <c r="D73" s="20">
        <v>1</v>
      </c>
      <c r="E73" s="20">
        <v>2</v>
      </c>
      <c r="F73" s="20">
        <v>2</v>
      </c>
      <c r="G73" s="20">
        <v>2</v>
      </c>
      <c r="H73" s="20"/>
      <c r="I73" s="20"/>
      <c r="J73" s="20"/>
      <c r="K73" s="20"/>
      <c r="L73" s="20"/>
      <c r="M73" s="20"/>
      <c r="N73" s="20">
        <v>1</v>
      </c>
      <c r="O73" s="20">
        <v>3</v>
      </c>
      <c r="P73" s="20">
        <v>0</v>
      </c>
      <c r="Q73" s="20">
        <v>2</v>
      </c>
      <c r="R73" s="20">
        <v>2</v>
      </c>
      <c r="S73" s="20">
        <v>2</v>
      </c>
      <c r="AH73" s="20">
        <v>1</v>
      </c>
      <c r="AI73" s="20">
        <v>2</v>
      </c>
      <c r="AJ73" s="20">
        <v>1</v>
      </c>
      <c r="AK73" s="20">
        <v>1</v>
      </c>
      <c r="AQ73" s="20">
        <v>0</v>
      </c>
      <c r="AR73" s="20">
        <v>1</v>
      </c>
      <c r="AS73" s="20">
        <v>2</v>
      </c>
      <c r="AT73" s="20">
        <v>2</v>
      </c>
    </row>
    <row r="74" spans="1:48" x14ac:dyDescent="0.2">
      <c r="A74" s="20" t="s">
        <v>286</v>
      </c>
      <c r="B74" s="20" t="s">
        <v>214</v>
      </c>
      <c r="C74" s="131">
        <f t="shared" si="3"/>
        <v>24</v>
      </c>
      <c r="D74" s="20">
        <v>4</v>
      </c>
      <c r="E74" s="20">
        <v>5</v>
      </c>
      <c r="F74" s="20"/>
      <c r="G74" s="20"/>
      <c r="H74" s="20"/>
      <c r="I74" s="20"/>
      <c r="J74" s="20"/>
      <c r="K74" s="20"/>
      <c r="L74" s="20"/>
      <c r="M74" s="20"/>
      <c r="N74" s="20">
        <v>4</v>
      </c>
      <c r="O74" s="20">
        <v>4</v>
      </c>
      <c r="P74" s="20">
        <v>4</v>
      </c>
      <c r="Q74" s="20">
        <v>1</v>
      </c>
      <c r="R74" s="20">
        <v>1</v>
      </c>
      <c r="S74" s="20">
        <v>1</v>
      </c>
    </row>
    <row r="75" spans="1:48" x14ac:dyDescent="0.2">
      <c r="A75" s="20" t="s">
        <v>278</v>
      </c>
      <c r="B75" s="20" t="s">
        <v>279</v>
      </c>
      <c r="C75" s="131">
        <f t="shared" si="3"/>
        <v>16</v>
      </c>
      <c r="D75" s="20"/>
      <c r="E75" s="20"/>
      <c r="F75" s="20">
        <v>8</v>
      </c>
      <c r="G75" s="20">
        <v>8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48" x14ac:dyDescent="0.2">
      <c r="A76" s="20" t="s">
        <v>288</v>
      </c>
      <c r="B76" s="20" t="s">
        <v>289</v>
      </c>
      <c r="C76" s="131">
        <f t="shared" si="3"/>
        <v>7</v>
      </c>
      <c r="D76" s="20"/>
      <c r="E76" s="20"/>
      <c r="F76" s="20">
        <v>4</v>
      </c>
      <c r="G76" s="20">
        <v>3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48" x14ac:dyDescent="0.2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48" x14ac:dyDescent="0.2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48" s="17" customFormat="1" x14ac:dyDescent="0.2">
      <c r="A79" s="125" t="s">
        <v>124</v>
      </c>
      <c r="B79" s="126"/>
      <c r="C79" s="131"/>
      <c r="D79" s="137"/>
      <c r="AV79" s="95"/>
    </row>
    <row r="80" spans="1:48" s="202" customFormat="1" x14ac:dyDescent="0.2">
      <c r="A80" s="202" t="s">
        <v>285</v>
      </c>
      <c r="B80" s="202" t="s">
        <v>277</v>
      </c>
      <c r="C80" s="203">
        <f t="shared" ref="C80:C85" si="4">SUM(D80:ZD80)</f>
        <v>50</v>
      </c>
      <c r="D80" s="202">
        <v>2</v>
      </c>
      <c r="E80" s="202">
        <v>1</v>
      </c>
      <c r="F80" s="202">
        <v>1</v>
      </c>
      <c r="G80" s="202">
        <v>1</v>
      </c>
      <c r="N80" s="202">
        <v>1</v>
      </c>
      <c r="O80" s="202">
        <v>1</v>
      </c>
      <c r="P80" s="202">
        <v>1</v>
      </c>
      <c r="Q80" s="202">
        <v>3</v>
      </c>
      <c r="R80" s="202">
        <v>3</v>
      </c>
      <c r="S80" s="202">
        <v>3</v>
      </c>
      <c r="AH80" s="202">
        <v>3</v>
      </c>
      <c r="AI80" s="202">
        <v>3</v>
      </c>
      <c r="AJ80" s="202">
        <v>4.5</v>
      </c>
      <c r="AK80" s="202">
        <v>2</v>
      </c>
      <c r="AQ80" s="202">
        <v>4</v>
      </c>
      <c r="AR80" s="202">
        <v>4</v>
      </c>
      <c r="AS80" s="202">
        <v>7</v>
      </c>
      <c r="AT80" s="202">
        <v>5.5</v>
      </c>
      <c r="AV80" s="204"/>
    </row>
    <row r="81" spans="1:48" x14ac:dyDescent="0.2">
      <c r="A81" s="20" t="s">
        <v>337</v>
      </c>
      <c r="B81" s="20" t="s">
        <v>338</v>
      </c>
      <c r="C81" s="131">
        <f t="shared" si="4"/>
        <v>16.5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AQ81" s="20">
        <v>1</v>
      </c>
      <c r="AR81" s="20">
        <v>3</v>
      </c>
      <c r="AS81" s="20">
        <v>5.5</v>
      </c>
      <c r="AT81" s="20">
        <v>7</v>
      </c>
    </row>
    <row r="82" spans="1:48" x14ac:dyDescent="0.2">
      <c r="A82" s="20" t="s">
        <v>365</v>
      </c>
      <c r="B82" s="20" t="s">
        <v>366</v>
      </c>
      <c r="C82" s="131">
        <f t="shared" si="4"/>
        <v>15.5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>
        <v>4.5</v>
      </c>
      <c r="O82" s="20">
        <v>3</v>
      </c>
      <c r="P82" s="20">
        <v>3</v>
      </c>
      <c r="Q82" s="20">
        <v>2</v>
      </c>
      <c r="R82" s="20">
        <v>2</v>
      </c>
      <c r="S82" s="20">
        <v>1</v>
      </c>
    </row>
    <row r="83" spans="1:48" x14ac:dyDescent="0.2">
      <c r="A83" s="20" t="s">
        <v>307</v>
      </c>
      <c r="B83" s="20" t="s">
        <v>308</v>
      </c>
      <c r="C83" s="131">
        <f t="shared" si="4"/>
        <v>14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AH83" s="20">
        <v>2</v>
      </c>
      <c r="AI83" s="20">
        <v>4.5</v>
      </c>
      <c r="AJ83" s="20">
        <v>3</v>
      </c>
      <c r="AK83" s="20">
        <v>4.5</v>
      </c>
    </row>
    <row r="84" spans="1:48" x14ac:dyDescent="0.2">
      <c r="A84" s="20" t="s">
        <v>359</v>
      </c>
      <c r="B84" s="20" t="s">
        <v>360</v>
      </c>
      <c r="C84" s="131">
        <f t="shared" si="4"/>
        <v>11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>
        <v>3</v>
      </c>
      <c r="O84" s="20">
        <v>2</v>
      </c>
      <c r="P84" s="20">
        <v>2</v>
      </c>
      <c r="Q84" s="20">
        <v>1</v>
      </c>
      <c r="R84" s="20">
        <v>1</v>
      </c>
      <c r="S84" s="20">
        <v>2</v>
      </c>
    </row>
    <row r="85" spans="1:48" x14ac:dyDescent="0.2">
      <c r="A85" s="20" t="s">
        <v>312</v>
      </c>
      <c r="B85" s="20" t="s">
        <v>313</v>
      </c>
      <c r="C85" s="131">
        <f t="shared" si="4"/>
        <v>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AQ85" s="20">
        <v>2</v>
      </c>
      <c r="AR85" s="20">
        <v>2</v>
      </c>
      <c r="AS85" s="20">
        <v>1</v>
      </c>
      <c r="AT85" s="20">
        <v>1</v>
      </c>
    </row>
    <row r="86" spans="1:48" x14ac:dyDescent="0.2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48" s="17" customFormat="1" x14ac:dyDescent="0.2">
      <c r="A87" s="126" t="s">
        <v>136</v>
      </c>
      <c r="B87" s="126"/>
      <c r="C87" s="131"/>
      <c r="D87" s="137"/>
      <c r="AV87" s="95"/>
    </row>
    <row r="88" spans="1:48" s="202" customFormat="1" x14ac:dyDescent="0.2">
      <c r="A88" s="202" t="s">
        <v>286</v>
      </c>
      <c r="B88" s="202" t="s">
        <v>294</v>
      </c>
      <c r="C88" s="203">
        <f>SUM(D88:ZD88)</f>
        <v>15</v>
      </c>
      <c r="D88" s="202">
        <v>2</v>
      </c>
      <c r="E88" s="202">
        <v>2</v>
      </c>
      <c r="F88" s="202">
        <v>1</v>
      </c>
      <c r="G88" s="202">
        <v>1</v>
      </c>
      <c r="AQ88" s="202">
        <v>1</v>
      </c>
      <c r="AR88" s="202">
        <v>1</v>
      </c>
      <c r="AS88" s="202">
        <v>3.5</v>
      </c>
      <c r="AT88" s="202">
        <v>3.5</v>
      </c>
      <c r="AV88" s="204"/>
    </row>
    <row r="89" spans="1:48" x14ac:dyDescent="0.2">
      <c r="A89" s="20" t="s">
        <v>519</v>
      </c>
      <c r="B89" s="20" t="s">
        <v>520</v>
      </c>
      <c r="C89" s="131">
        <f>SUM(D89:ZD89)</f>
        <v>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AH89" s="20">
        <v>1</v>
      </c>
      <c r="AI89" s="20">
        <v>1</v>
      </c>
      <c r="AJ89" s="20">
        <v>1</v>
      </c>
      <c r="AK89" s="20">
        <v>1</v>
      </c>
    </row>
    <row r="90" spans="1:48" x14ac:dyDescent="0.2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48" s="17" customFormat="1" x14ac:dyDescent="0.2">
      <c r="A91" s="125" t="s">
        <v>108</v>
      </c>
      <c r="B91" s="126"/>
      <c r="C91" s="131"/>
      <c r="D91" s="137"/>
      <c r="AV91" s="95"/>
    </row>
    <row r="92" spans="1:48" s="202" customFormat="1" x14ac:dyDescent="0.2">
      <c r="A92" s="202" t="s">
        <v>295</v>
      </c>
      <c r="B92" s="202" t="s">
        <v>296</v>
      </c>
      <c r="C92" s="203">
        <f t="shared" ref="C92:C100" si="5">SUM(D92:ZD92)</f>
        <v>112.5</v>
      </c>
      <c r="D92" s="202">
        <v>1</v>
      </c>
      <c r="E92" s="202">
        <v>1</v>
      </c>
      <c r="F92" s="202">
        <v>3.5</v>
      </c>
      <c r="G92" s="202">
        <v>3.5</v>
      </c>
      <c r="N92" s="202">
        <v>11</v>
      </c>
      <c r="O92" s="202">
        <v>9</v>
      </c>
      <c r="P92" s="202">
        <v>9</v>
      </c>
      <c r="Q92" s="202">
        <v>9</v>
      </c>
      <c r="R92" s="202">
        <v>7.5</v>
      </c>
      <c r="S92" s="202">
        <v>11</v>
      </c>
      <c r="AH92" s="202">
        <v>7</v>
      </c>
      <c r="AI92" s="202">
        <v>7</v>
      </c>
      <c r="AJ92" s="202">
        <v>7</v>
      </c>
      <c r="AK92" s="202">
        <v>7</v>
      </c>
      <c r="AQ92" s="202">
        <v>6.5</v>
      </c>
      <c r="AR92" s="202">
        <v>6.5</v>
      </c>
      <c r="AS92" s="202">
        <v>3</v>
      </c>
      <c r="AT92" s="202">
        <v>3</v>
      </c>
      <c r="AV92" s="204"/>
    </row>
    <row r="93" spans="1:48" s="202" customFormat="1" x14ac:dyDescent="0.2">
      <c r="A93" s="202" t="s">
        <v>337</v>
      </c>
      <c r="B93" s="202" t="s">
        <v>338</v>
      </c>
      <c r="C93" s="203">
        <f t="shared" si="5"/>
        <v>67.5</v>
      </c>
      <c r="I93" s="202">
        <v>3</v>
      </c>
      <c r="J93" s="202">
        <v>4.5</v>
      </c>
      <c r="N93" s="202">
        <v>9</v>
      </c>
      <c r="O93" s="202">
        <v>4</v>
      </c>
      <c r="P93" s="202">
        <v>7.5</v>
      </c>
      <c r="Q93" s="202">
        <v>3</v>
      </c>
      <c r="R93" s="202">
        <v>4</v>
      </c>
      <c r="S93" s="202">
        <v>7.5</v>
      </c>
      <c r="AQ93" s="202">
        <v>8</v>
      </c>
      <c r="AR93" s="202">
        <v>8</v>
      </c>
      <c r="AS93" s="202">
        <v>4.5</v>
      </c>
      <c r="AT93" s="202">
        <v>4.5</v>
      </c>
      <c r="AV93" s="204"/>
    </row>
    <row r="94" spans="1:48" x14ac:dyDescent="0.2">
      <c r="A94" s="20" t="s">
        <v>361</v>
      </c>
      <c r="B94" s="20" t="s">
        <v>362</v>
      </c>
      <c r="C94" s="131">
        <f t="shared" si="5"/>
        <v>37.5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>
        <v>6</v>
      </c>
      <c r="O94" s="20">
        <v>7.5</v>
      </c>
      <c r="P94" s="20">
        <v>11</v>
      </c>
      <c r="Q94" s="20">
        <v>1</v>
      </c>
      <c r="R94" s="20">
        <v>0</v>
      </c>
      <c r="S94" s="20">
        <v>2</v>
      </c>
      <c r="AQ94" s="20">
        <v>5</v>
      </c>
      <c r="AR94" s="20">
        <v>5</v>
      </c>
    </row>
    <row r="95" spans="1:48" x14ac:dyDescent="0.2">
      <c r="A95" s="20" t="s">
        <v>251</v>
      </c>
      <c r="B95" s="20" t="s">
        <v>252</v>
      </c>
      <c r="C95" s="131">
        <f t="shared" si="5"/>
        <v>27.5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>
        <v>4</v>
      </c>
      <c r="O95" s="20">
        <v>3</v>
      </c>
      <c r="P95" s="20">
        <v>4</v>
      </c>
      <c r="Q95" s="20">
        <v>7.5</v>
      </c>
      <c r="R95" s="20">
        <v>6</v>
      </c>
      <c r="S95" s="20">
        <v>3</v>
      </c>
    </row>
    <row r="96" spans="1:48" x14ac:dyDescent="0.2">
      <c r="A96" s="20" t="s">
        <v>258</v>
      </c>
      <c r="B96" s="20" t="s">
        <v>259</v>
      </c>
      <c r="C96" s="131">
        <f t="shared" si="5"/>
        <v>26.5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>
        <v>4</v>
      </c>
      <c r="R96" s="20">
        <v>3</v>
      </c>
      <c r="S96" s="20">
        <v>5</v>
      </c>
      <c r="AH96" s="20">
        <v>2</v>
      </c>
      <c r="AI96" s="20">
        <v>3</v>
      </c>
      <c r="AJ96" s="20">
        <v>4</v>
      </c>
      <c r="AK96" s="20">
        <v>5.5</v>
      </c>
    </row>
    <row r="97" spans="1:48" x14ac:dyDescent="0.2">
      <c r="A97" s="20" t="s">
        <v>265</v>
      </c>
      <c r="B97" s="20" t="s">
        <v>268</v>
      </c>
      <c r="C97" s="131">
        <f t="shared" si="5"/>
        <v>19.5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>
        <v>7.5</v>
      </c>
      <c r="O97" s="20">
        <v>6</v>
      </c>
      <c r="P97" s="20">
        <v>6</v>
      </c>
      <c r="Q97" s="20"/>
      <c r="R97" s="20"/>
      <c r="S97" s="20"/>
    </row>
    <row r="98" spans="1:48" x14ac:dyDescent="0.2">
      <c r="A98" s="20" t="s">
        <v>509</v>
      </c>
      <c r="B98" s="20" t="s">
        <v>510</v>
      </c>
      <c r="C98" s="131">
        <f t="shared" si="5"/>
        <v>14</v>
      </c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AH98" s="20">
        <v>4</v>
      </c>
      <c r="AI98" s="20">
        <v>2</v>
      </c>
      <c r="AJ98" s="20">
        <v>3</v>
      </c>
      <c r="AK98" s="20">
        <v>2</v>
      </c>
      <c r="AQ98" s="20">
        <v>2</v>
      </c>
      <c r="AR98" s="20">
        <v>1</v>
      </c>
    </row>
    <row r="99" spans="1:48" x14ac:dyDescent="0.2">
      <c r="A99" s="20" t="s">
        <v>207</v>
      </c>
      <c r="B99" s="20" t="s">
        <v>208</v>
      </c>
      <c r="C99" s="131">
        <f t="shared" si="5"/>
        <v>9.5</v>
      </c>
      <c r="D99" s="20">
        <v>3.5</v>
      </c>
      <c r="E99" s="20">
        <v>2</v>
      </c>
      <c r="F99" s="20">
        <v>2</v>
      </c>
      <c r="G99" s="20">
        <v>2</v>
      </c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1:48" x14ac:dyDescent="0.2">
      <c r="A100" s="20" t="s">
        <v>286</v>
      </c>
      <c r="B100" s="20" t="s">
        <v>294</v>
      </c>
      <c r="C100" s="131">
        <f t="shared" si="5"/>
        <v>8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>
        <v>1</v>
      </c>
      <c r="O100" s="20">
        <v>2</v>
      </c>
      <c r="P100" s="20">
        <v>5</v>
      </c>
      <c r="Q100" s="20"/>
      <c r="R100" s="20"/>
      <c r="S100" s="20"/>
    </row>
    <row r="101" spans="1:48" x14ac:dyDescent="0.2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48" x14ac:dyDescent="0.2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:48" x14ac:dyDescent="0.2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48" s="17" customFormat="1" x14ac:dyDescent="0.2">
      <c r="A104" s="126" t="s">
        <v>137</v>
      </c>
      <c r="B104" s="126"/>
      <c r="C104" s="131"/>
      <c r="D104" s="137"/>
      <c r="AV104" s="95"/>
    </row>
    <row r="105" spans="1:48" x14ac:dyDescent="0.2">
      <c r="A105" s="20" t="s">
        <v>286</v>
      </c>
      <c r="B105" s="20" t="s">
        <v>214</v>
      </c>
      <c r="C105" s="131">
        <f>SUM(D105:ZD105)</f>
        <v>3</v>
      </c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AS105" s="20">
        <v>2</v>
      </c>
      <c r="AT105" s="20">
        <v>1</v>
      </c>
    </row>
    <row r="106" spans="1:48" x14ac:dyDescent="0.2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48" x14ac:dyDescent="0.2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48" s="17" customFormat="1" x14ac:dyDescent="0.2">
      <c r="A108" s="125" t="s">
        <v>109</v>
      </c>
      <c r="B108" s="126"/>
      <c r="C108" s="131"/>
      <c r="D108" s="137"/>
      <c r="AV108" s="95"/>
    </row>
    <row r="109" spans="1:48" s="202" customFormat="1" x14ac:dyDescent="0.2">
      <c r="A109" s="202" t="s">
        <v>258</v>
      </c>
      <c r="B109" s="202" t="s">
        <v>259</v>
      </c>
      <c r="C109" s="203">
        <f t="shared" ref="C109:C117" si="6">SUM(D109:ZD109)</f>
        <v>64.5</v>
      </c>
      <c r="N109" s="202">
        <v>9</v>
      </c>
      <c r="O109" s="202">
        <v>7</v>
      </c>
      <c r="P109" s="202">
        <v>6</v>
      </c>
      <c r="Q109" s="202">
        <v>5</v>
      </c>
      <c r="R109" s="202">
        <v>7.5</v>
      </c>
      <c r="S109" s="202">
        <v>5</v>
      </c>
      <c r="AH109" s="202">
        <v>3.5</v>
      </c>
      <c r="AI109" s="202">
        <v>2</v>
      </c>
      <c r="AJ109" s="202">
        <v>2</v>
      </c>
      <c r="AK109" s="202">
        <v>3.5</v>
      </c>
      <c r="AQ109" s="202">
        <v>4</v>
      </c>
      <c r="AR109" s="202">
        <v>3</v>
      </c>
      <c r="AS109" s="202">
        <v>3</v>
      </c>
      <c r="AT109" s="202">
        <v>4</v>
      </c>
      <c r="AV109" s="204"/>
    </row>
    <row r="110" spans="1:48" s="202" customFormat="1" x14ac:dyDescent="0.2">
      <c r="A110" s="202" t="s">
        <v>265</v>
      </c>
      <c r="B110" s="202" t="s">
        <v>268</v>
      </c>
      <c r="C110" s="203">
        <f t="shared" si="6"/>
        <v>59.5</v>
      </c>
      <c r="D110" s="202">
        <v>1</v>
      </c>
      <c r="E110" s="202">
        <v>1</v>
      </c>
      <c r="F110" s="202">
        <v>2</v>
      </c>
      <c r="G110" s="202">
        <v>1</v>
      </c>
      <c r="N110" s="202">
        <v>6</v>
      </c>
      <c r="O110" s="202">
        <v>9</v>
      </c>
      <c r="P110" s="202">
        <v>9</v>
      </c>
      <c r="Q110" s="202">
        <v>9</v>
      </c>
      <c r="R110" s="202">
        <v>9</v>
      </c>
      <c r="S110" s="202">
        <v>7.5</v>
      </c>
      <c r="AH110" s="202">
        <v>2</v>
      </c>
      <c r="AI110" s="202">
        <v>1</v>
      </c>
      <c r="AJ110" s="202">
        <v>1</v>
      </c>
      <c r="AK110" s="202">
        <v>1</v>
      </c>
      <c r="AV110" s="204"/>
    </row>
    <row r="111" spans="1:48" x14ac:dyDescent="0.2">
      <c r="A111" s="20" t="s">
        <v>251</v>
      </c>
      <c r="B111" s="20" t="s">
        <v>252</v>
      </c>
      <c r="C111" s="131">
        <f t="shared" si="6"/>
        <v>44</v>
      </c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>
        <v>5</v>
      </c>
      <c r="O111" s="20">
        <v>2</v>
      </c>
      <c r="P111" s="20">
        <v>4</v>
      </c>
      <c r="Q111" s="20">
        <v>11</v>
      </c>
      <c r="R111" s="20">
        <v>11</v>
      </c>
      <c r="S111" s="20">
        <v>11</v>
      </c>
    </row>
    <row r="112" spans="1:48" x14ac:dyDescent="0.2">
      <c r="A112" s="20" t="s">
        <v>361</v>
      </c>
      <c r="B112" s="20" t="s">
        <v>362</v>
      </c>
      <c r="C112" s="131">
        <f t="shared" si="6"/>
        <v>36.5</v>
      </c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>
        <v>3</v>
      </c>
      <c r="O112" s="20">
        <v>6</v>
      </c>
      <c r="P112" s="20">
        <v>7.5</v>
      </c>
      <c r="Q112" s="20">
        <v>6</v>
      </c>
      <c r="R112" s="20">
        <v>3</v>
      </c>
      <c r="S112" s="20">
        <v>3</v>
      </c>
      <c r="AQ112" s="20">
        <v>2</v>
      </c>
      <c r="AR112" s="20">
        <v>2</v>
      </c>
      <c r="AS112" s="20">
        <v>2</v>
      </c>
      <c r="AT112" s="20">
        <v>2</v>
      </c>
    </row>
    <row r="113" spans="1:48" x14ac:dyDescent="0.2">
      <c r="A113" s="20" t="s">
        <v>363</v>
      </c>
      <c r="B113" s="20" t="s">
        <v>364</v>
      </c>
      <c r="C113" s="131">
        <f t="shared" si="6"/>
        <v>32.5</v>
      </c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>
        <v>1</v>
      </c>
      <c r="O113" s="20">
        <v>4</v>
      </c>
      <c r="P113" s="20">
        <v>2</v>
      </c>
      <c r="Q113" s="20">
        <v>2</v>
      </c>
      <c r="R113" s="20">
        <v>2</v>
      </c>
      <c r="S113" s="83">
        <v>1</v>
      </c>
      <c r="AH113" s="20">
        <v>1</v>
      </c>
      <c r="AI113" s="20">
        <v>1</v>
      </c>
      <c r="AJ113" s="20">
        <v>1</v>
      </c>
      <c r="AK113" s="20">
        <v>1</v>
      </c>
      <c r="AQ113" s="20">
        <v>3</v>
      </c>
      <c r="AR113" s="20">
        <v>4</v>
      </c>
      <c r="AS113" s="20">
        <v>4</v>
      </c>
      <c r="AT113" s="20">
        <v>5.5</v>
      </c>
    </row>
    <row r="114" spans="1:48" x14ac:dyDescent="0.2">
      <c r="A114" s="20" t="s">
        <v>337</v>
      </c>
      <c r="B114" s="20" t="s">
        <v>338</v>
      </c>
      <c r="C114" s="131">
        <f t="shared" si="6"/>
        <v>27</v>
      </c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>
        <v>2</v>
      </c>
      <c r="O114" s="20">
        <v>1</v>
      </c>
      <c r="P114" s="20">
        <v>3</v>
      </c>
      <c r="Q114" s="20">
        <v>3</v>
      </c>
      <c r="R114" s="20">
        <v>5</v>
      </c>
      <c r="S114" s="20">
        <v>6</v>
      </c>
      <c r="AQ114" s="20">
        <v>1</v>
      </c>
      <c r="AR114" s="20">
        <v>2</v>
      </c>
      <c r="AS114" s="20">
        <v>2</v>
      </c>
      <c r="AT114" s="20">
        <v>2</v>
      </c>
    </row>
    <row r="115" spans="1:48" x14ac:dyDescent="0.2">
      <c r="A115" s="20" t="s">
        <v>285</v>
      </c>
      <c r="B115" s="20" t="s">
        <v>277</v>
      </c>
      <c r="C115" s="131">
        <f t="shared" si="6"/>
        <v>12</v>
      </c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83"/>
      <c r="AH115" s="20">
        <v>1</v>
      </c>
      <c r="AI115" s="20">
        <v>2</v>
      </c>
      <c r="AJ115" s="20">
        <v>2</v>
      </c>
      <c r="AK115" s="20">
        <v>2</v>
      </c>
      <c r="AQ115" s="20">
        <v>2</v>
      </c>
      <c r="AR115" s="20">
        <v>1</v>
      </c>
      <c r="AS115" s="20">
        <v>1</v>
      </c>
      <c r="AT115" s="20">
        <v>1</v>
      </c>
    </row>
    <row r="116" spans="1:48" x14ac:dyDescent="0.2">
      <c r="A116" s="20" t="s">
        <v>207</v>
      </c>
      <c r="B116" s="20" t="s">
        <v>208</v>
      </c>
      <c r="C116" s="131">
        <f t="shared" si="6"/>
        <v>11</v>
      </c>
      <c r="D116" s="20">
        <v>2</v>
      </c>
      <c r="E116" s="20">
        <v>3</v>
      </c>
      <c r="F116" s="20">
        <v>3</v>
      </c>
      <c r="G116" s="20">
        <v>3</v>
      </c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:48" x14ac:dyDescent="0.2">
      <c r="A117" s="20" t="s">
        <v>369</v>
      </c>
      <c r="B117" s="20" t="s">
        <v>370</v>
      </c>
      <c r="C117" s="131">
        <f t="shared" si="6"/>
        <v>8</v>
      </c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>
        <v>4</v>
      </c>
      <c r="O117" s="20">
        <v>3</v>
      </c>
      <c r="P117" s="20">
        <v>1</v>
      </c>
      <c r="Q117" s="20"/>
      <c r="R117" s="20"/>
      <c r="S117" s="20"/>
    </row>
    <row r="118" spans="1:48" x14ac:dyDescent="0.2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1:48" s="17" customFormat="1" x14ac:dyDescent="0.2">
      <c r="A119" s="126" t="s">
        <v>126</v>
      </c>
      <c r="B119" s="126"/>
      <c r="C119" s="131"/>
      <c r="D119" s="137"/>
      <c r="AV119" s="95"/>
    </row>
    <row r="120" spans="1:48" s="202" customFormat="1" x14ac:dyDescent="0.2">
      <c r="A120" s="202" t="s">
        <v>293</v>
      </c>
      <c r="B120" s="202" t="s">
        <v>222</v>
      </c>
      <c r="C120" s="203">
        <f>SUM(D120:ZD120)</f>
        <v>67.5</v>
      </c>
      <c r="N120" s="202">
        <v>7</v>
      </c>
      <c r="O120" s="202">
        <v>7</v>
      </c>
      <c r="P120" s="202">
        <v>7</v>
      </c>
      <c r="Q120" s="202">
        <v>3</v>
      </c>
      <c r="R120" s="202">
        <v>4</v>
      </c>
      <c r="S120" s="202">
        <v>4</v>
      </c>
      <c r="AH120" s="202">
        <v>6</v>
      </c>
      <c r="AI120" s="202">
        <v>3</v>
      </c>
      <c r="AJ120" s="202">
        <v>6</v>
      </c>
      <c r="AK120" s="202">
        <v>4.5</v>
      </c>
      <c r="AQ120" s="202">
        <v>6</v>
      </c>
      <c r="AR120" s="202">
        <v>10</v>
      </c>
      <c r="AV120" s="204"/>
    </row>
    <row r="121" spans="1:48" s="202" customFormat="1" x14ac:dyDescent="0.2">
      <c r="A121" s="202" t="s">
        <v>166</v>
      </c>
      <c r="B121" s="202" t="s">
        <v>239</v>
      </c>
      <c r="C121" s="203">
        <f>SUM(D121:ZD121)</f>
        <v>51.5</v>
      </c>
      <c r="D121" s="202">
        <v>2</v>
      </c>
      <c r="E121" s="202">
        <v>4</v>
      </c>
      <c r="F121" s="202">
        <v>1</v>
      </c>
      <c r="G121" s="202">
        <v>1</v>
      </c>
      <c r="N121" s="202">
        <v>2</v>
      </c>
      <c r="O121" s="202">
        <v>2</v>
      </c>
      <c r="P121" s="202">
        <v>5.5</v>
      </c>
      <c r="Q121" s="202">
        <v>5.5</v>
      </c>
      <c r="R121" s="202">
        <v>5.5</v>
      </c>
      <c r="S121" s="202">
        <v>3</v>
      </c>
      <c r="AH121" s="202">
        <v>2</v>
      </c>
      <c r="AI121" s="202">
        <v>2</v>
      </c>
      <c r="AJ121" s="202">
        <v>2</v>
      </c>
      <c r="AK121" s="202">
        <v>2</v>
      </c>
      <c r="AQ121" s="202">
        <v>5</v>
      </c>
      <c r="AR121" s="202">
        <v>3</v>
      </c>
      <c r="AS121" s="202">
        <v>3</v>
      </c>
      <c r="AT121" s="202">
        <v>1</v>
      </c>
      <c r="AV121" s="204"/>
    </row>
    <row r="122" spans="1:48" x14ac:dyDescent="0.2">
      <c r="A122" s="20" t="s">
        <v>377</v>
      </c>
      <c r="B122" s="20" t="s">
        <v>378</v>
      </c>
      <c r="C122" s="131">
        <f>SUM(D122:ZD122)</f>
        <v>51</v>
      </c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 t="s">
        <v>419</v>
      </c>
      <c r="O122" s="20">
        <v>1</v>
      </c>
      <c r="P122" s="20">
        <v>1</v>
      </c>
      <c r="Q122" s="20">
        <v>2</v>
      </c>
      <c r="R122" s="20">
        <v>3</v>
      </c>
      <c r="S122" s="20">
        <v>2</v>
      </c>
      <c r="AH122" s="20">
        <v>4.5</v>
      </c>
      <c r="AI122" s="20">
        <v>4.5</v>
      </c>
      <c r="AJ122" s="20">
        <v>4.5</v>
      </c>
      <c r="AK122" s="20">
        <v>6</v>
      </c>
      <c r="AQ122" s="20">
        <v>10</v>
      </c>
      <c r="AR122" s="20">
        <v>8.5</v>
      </c>
      <c r="AS122" s="20">
        <v>2</v>
      </c>
      <c r="AT122" s="20">
        <v>2</v>
      </c>
    </row>
    <row r="123" spans="1:48" x14ac:dyDescent="0.2">
      <c r="A123" s="20" t="s">
        <v>194</v>
      </c>
      <c r="B123" s="20" t="s">
        <v>195</v>
      </c>
      <c r="C123" s="131">
        <f>SUM(D123:ZV123)</f>
        <v>24.5</v>
      </c>
      <c r="D123" s="20"/>
      <c r="E123" s="20"/>
      <c r="F123" s="20">
        <v>2</v>
      </c>
      <c r="G123" s="20">
        <v>2</v>
      </c>
      <c r="H123" s="20"/>
      <c r="I123" s="20"/>
      <c r="J123" s="20"/>
      <c r="K123" s="20"/>
      <c r="L123" s="20"/>
      <c r="M123" s="20"/>
      <c r="N123" s="20">
        <v>5.5</v>
      </c>
      <c r="O123" s="20">
        <v>3</v>
      </c>
      <c r="P123" s="20">
        <v>2</v>
      </c>
      <c r="Q123" s="20"/>
      <c r="R123" s="20"/>
      <c r="S123" s="20"/>
      <c r="AH123" s="20">
        <v>1</v>
      </c>
      <c r="AI123" s="20">
        <v>1</v>
      </c>
      <c r="AJ123" s="20">
        <v>1</v>
      </c>
      <c r="AK123" s="20">
        <v>1</v>
      </c>
      <c r="AQ123" s="20">
        <v>1</v>
      </c>
      <c r="AR123" s="20">
        <v>5</v>
      </c>
    </row>
    <row r="124" spans="1:48" x14ac:dyDescent="0.2">
      <c r="A124" s="20" t="s">
        <v>278</v>
      </c>
      <c r="B124" s="20" t="s">
        <v>279</v>
      </c>
      <c r="C124" s="131">
        <f>SUM(D124:ZV124)</f>
        <v>24</v>
      </c>
      <c r="D124" s="20">
        <v>6</v>
      </c>
      <c r="E124" s="20">
        <v>6</v>
      </c>
      <c r="F124" s="20">
        <v>6</v>
      </c>
      <c r="G124" s="20">
        <v>6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48" x14ac:dyDescent="0.2">
      <c r="A125" s="20" t="s">
        <v>288</v>
      </c>
      <c r="B125" s="20" t="s">
        <v>289</v>
      </c>
      <c r="C125" s="131">
        <f>SUM(D125:ZD125)</f>
        <v>11.5</v>
      </c>
      <c r="D125" s="20">
        <v>1</v>
      </c>
      <c r="E125" s="20">
        <v>1</v>
      </c>
      <c r="F125" s="20">
        <v>3</v>
      </c>
      <c r="G125" s="20">
        <v>4.5</v>
      </c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AV125" s="122">
        <v>2</v>
      </c>
    </row>
    <row r="126" spans="1:48" x14ac:dyDescent="0.2">
      <c r="A126" s="20" t="s">
        <v>538</v>
      </c>
      <c r="B126" s="20" t="s">
        <v>539</v>
      </c>
      <c r="C126" s="131">
        <f>SUM(D126:ZV126)</f>
        <v>9</v>
      </c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AQ126" s="20">
        <v>3</v>
      </c>
      <c r="AR126" s="20">
        <v>2</v>
      </c>
      <c r="AS126" s="20">
        <v>1</v>
      </c>
      <c r="AT126" s="20">
        <v>3</v>
      </c>
    </row>
    <row r="127" spans="1:48" x14ac:dyDescent="0.2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1:48" s="17" customFormat="1" x14ac:dyDescent="0.2">
      <c r="A128" s="125" t="s">
        <v>125</v>
      </c>
      <c r="B128" s="126"/>
      <c r="C128" s="131"/>
      <c r="D128" s="137"/>
      <c r="AV128" s="95"/>
    </row>
    <row r="129" spans="1:48" s="202" customFormat="1" x14ac:dyDescent="0.2">
      <c r="A129" s="202" t="s">
        <v>385</v>
      </c>
      <c r="B129" s="202" t="s">
        <v>421</v>
      </c>
      <c r="C129" s="203">
        <f t="shared" ref="C129:C137" si="7">SUM(D129:ZD129)</f>
        <v>95.5</v>
      </c>
      <c r="N129" s="202">
        <v>10</v>
      </c>
      <c r="O129" s="202">
        <v>10</v>
      </c>
      <c r="P129" s="202">
        <v>8.5</v>
      </c>
      <c r="Q129" s="202">
        <v>9</v>
      </c>
      <c r="R129" s="202">
        <v>9</v>
      </c>
      <c r="S129" s="202">
        <v>9</v>
      </c>
      <c r="AQ129" s="202">
        <v>11</v>
      </c>
      <c r="AR129" s="202">
        <v>9</v>
      </c>
      <c r="AS129" s="202">
        <v>10</v>
      </c>
      <c r="AT129" s="202">
        <v>10</v>
      </c>
      <c r="AV129" s="204"/>
    </row>
    <row r="130" spans="1:48" s="202" customFormat="1" x14ac:dyDescent="0.2">
      <c r="A130" s="202" t="s">
        <v>374</v>
      </c>
      <c r="B130" s="202" t="s">
        <v>375</v>
      </c>
      <c r="C130" s="203">
        <f t="shared" si="7"/>
        <v>67</v>
      </c>
      <c r="N130" s="202">
        <v>6</v>
      </c>
      <c r="O130" s="202">
        <v>6</v>
      </c>
      <c r="P130" s="202">
        <v>7</v>
      </c>
      <c r="Q130" s="202">
        <v>5</v>
      </c>
      <c r="R130" s="202">
        <v>3</v>
      </c>
      <c r="S130" s="202">
        <v>3</v>
      </c>
      <c r="AQ130" s="202">
        <v>9</v>
      </c>
      <c r="AR130" s="202">
        <v>11</v>
      </c>
      <c r="AS130" s="202">
        <v>8.5</v>
      </c>
      <c r="AT130" s="202">
        <v>8.5</v>
      </c>
      <c r="AV130" s="204"/>
    </row>
    <row r="131" spans="1:48" x14ac:dyDescent="0.2">
      <c r="A131" s="20" t="s">
        <v>258</v>
      </c>
      <c r="B131" s="20" t="s">
        <v>259</v>
      </c>
      <c r="C131" s="131">
        <f t="shared" si="7"/>
        <v>62</v>
      </c>
      <c r="D131" s="20">
        <v>4.5</v>
      </c>
      <c r="E131" s="20">
        <v>3</v>
      </c>
      <c r="F131" s="20">
        <v>3</v>
      </c>
      <c r="G131" s="20">
        <v>5.5</v>
      </c>
      <c r="H131" s="20"/>
      <c r="I131" s="20"/>
      <c r="J131" s="20"/>
      <c r="K131" s="20"/>
      <c r="L131" s="20"/>
      <c r="M131" s="20"/>
      <c r="N131" s="20">
        <v>3</v>
      </c>
      <c r="O131" s="20">
        <v>5</v>
      </c>
      <c r="P131" s="20">
        <v>4</v>
      </c>
      <c r="Q131" s="20">
        <v>3</v>
      </c>
      <c r="R131" s="20">
        <v>4</v>
      </c>
      <c r="S131" s="20">
        <v>2</v>
      </c>
      <c r="AH131" s="20">
        <v>3</v>
      </c>
      <c r="AI131" s="20">
        <v>3</v>
      </c>
      <c r="AJ131" s="20">
        <v>2</v>
      </c>
      <c r="AK131" s="20">
        <v>2</v>
      </c>
      <c r="AQ131" s="20">
        <v>3</v>
      </c>
      <c r="AR131" s="20">
        <v>3</v>
      </c>
      <c r="AS131" s="20">
        <v>3</v>
      </c>
      <c r="AT131" s="20">
        <v>6</v>
      </c>
    </row>
    <row r="132" spans="1:48" x14ac:dyDescent="0.2">
      <c r="A132" s="20" t="s">
        <v>251</v>
      </c>
      <c r="B132" s="20" t="s">
        <v>252</v>
      </c>
      <c r="C132" s="131">
        <f t="shared" si="7"/>
        <v>61.5</v>
      </c>
      <c r="D132" s="20">
        <v>6</v>
      </c>
      <c r="E132" s="20">
        <v>6</v>
      </c>
      <c r="F132" s="20">
        <v>7</v>
      </c>
      <c r="G132" s="20">
        <v>7</v>
      </c>
      <c r="H132" s="20"/>
      <c r="I132" s="20"/>
      <c r="J132" s="20"/>
      <c r="K132" s="20"/>
      <c r="L132" s="20"/>
      <c r="M132" s="20"/>
      <c r="N132" s="20">
        <v>7</v>
      </c>
      <c r="O132" s="20">
        <v>8.5</v>
      </c>
      <c r="P132" s="20">
        <v>6</v>
      </c>
      <c r="Q132" s="20">
        <v>4</v>
      </c>
      <c r="R132" s="20">
        <v>5</v>
      </c>
      <c r="S132" s="20">
        <v>5</v>
      </c>
    </row>
    <row r="133" spans="1:48" x14ac:dyDescent="0.2">
      <c r="A133" s="20" t="s">
        <v>361</v>
      </c>
      <c r="B133" s="20" t="s">
        <v>362</v>
      </c>
      <c r="C133" s="131">
        <f t="shared" si="7"/>
        <v>58</v>
      </c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>
        <v>8.5</v>
      </c>
      <c r="O133" s="20">
        <v>7</v>
      </c>
      <c r="P133" s="20">
        <v>10</v>
      </c>
      <c r="Q133" s="20">
        <v>7.5</v>
      </c>
      <c r="R133" s="20">
        <v>7.5</v>
      </c>
      <c r="S133" s="20">
        <v>6</v>
      </c>
      <c r="AQ133" s="20">
        <v>4</v>
      </c>
      <c r="AR133" s="20">
        <v>7.5</v>
      </c>
    </row>
    <row r="134" spans="1:48" x14ac:dyDescent="0.2">
      <c r="A134" s="20" t="s">
        <v>254</v>
      </c>
      <c r="B134" s="20" t="s">
        <v>264</v>
      </c>
      <c r="C134" s="131">
        <f t="shared" si="7"/>
        <v>18</v>
      </c>
      <c r="D134" s="20">
        <v>3</v>
      </c>
      <c r="E134" s="20">
        <v>2</v>
      </c>
      <c r="F134" s="20">
        <v>1</v>
      </c>
      <c r="G134" s="20">
        <v>2</v>
      </c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AQ134" s="20">
        <v>0</v>
      </c>
      <c r="AR134" s="20">
        <v>1</v>
      </c>
      <c r="AS134" s="20">
        <v>4</v>
      </c>
      <c r="AT134" s="20">
        <v>5</v>
      </c>
    </row>
    <row r="135" spans="1:48" x14ac:dyDescent="0.2">
      <c r="A135" s="20" t="s">
        <v>363</v>
      </c>
      <c r="B135" s="20" t="s">
        <v>364</v>
      </c>
      <c r="C135" s="131">
        <f t="shared" si="7"/>
        <v>11</v>
      </c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>
        <v>4</v>
      </c>
      <c r="O135" s="20">
        <v>3</v>
      </c>
      <c r="P135" s="20">
        <v>3</v>
      </c>
      <c r="Q135" s="20"/>
      <c r="R135" s="20"/>
      <c r="S135" s="20"/>
      <c r="AQ135" s="20">
        <v>1</v>
      </c>
      <c r="AR135" s="20">
        <v>0</v>
      </c>
    </row>
    <row r="136" spans="1:48" x14ac:dyDescent="0.2">
      <c r="A136" s="20" t="s">
        <v>226</v>
      </c>
      <c r="B136" s="20" t="s">
        <v>277</v>
      </c>
      <c r="C136" s="131">
        <f t="shared" si="7"/>
        <v>9</v>
      </c>
      <c r="D136" s="20">
        <v>1</v>
      </c>
      <c r="E136" s="20">
        <v>1</v>
      </c>
      <c r="F136" s="20">
        <v>4</v>
      </c>
      <c r="G136" s="20">
        <v>3</v>
      </c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48" x14ac:dyDescent="0.2">
      <c r="C137" s="131">
        <f t="shared" si="7"/>
        <v>0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</row>
    <row r="138" spans="1:48" x14ac:dyDescent="0.2">
      <c r="C138" s="131">
        <f t="shared" ref="C138" si="8">SUM(D138:ZD138)</f>
        <v>0</v>
      </c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48" x14ac:dyDescent="0.2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1:48" s="17" customFormat="1" x14ac:dyDescent="0.2">
      <c r="A140" s="126" t="s">
        <v>127</v>
      </c>
      <c r="B140" s="126"/>
      <c r="C140" s="131"/>
      <c r="D140" s="137"/>
      <c r="AV140" s="95"/>
    </row>
    <row r="141" spans="1:48" s="202" customFormat="1" x14ac:dyDescent="0.2">
      <c r="A141" s="202" t="s">
        <v>365</v>
      </c>
      <c r="B141" s="202" t="s">
        <v>366</v>
      </c>
      <c r="C141" s="203">
        <f t="shared" ref="C141:C146" si="9">SUM(D141:ZD141)</f>
        <v>91</v>
      </c>
      <c r="N141" s="202">
        <v>1</v>
      </c>
      <c r="O141" s="202">
        <v>6</v>
      </c>
      <c r="P141" s="202">
        <v>11</v>
      </c>
      <c r="Q141" s="202">
        <v>6.5</v>
      </c>
      <c r="R141" s="202">
        <v>6.5</v>
      </c>
      <c r="S141" s="202">
        <v>6.5</v>
      </c>
      <c r="AH141" s="202">
        <v>5.5</v>
      </c>
      <c r="AI141" s="202">
        <v>7</v>
      </c>
      <c r="AJ141" s="202">
        <v>6.5</v>
      </c>
      <c r="AK141" s="202">
        <v>8</v>
      </c>
      <c r="AQ141" s="202">
        <v>9</v>
      </c>
      <c r="AR141" s="202">
        <v>9</v>
      </c>
      <c r="AS141" s="202">
        <v>5.5</v>
      </c>
      <c r="AT141" s="202">
        <v>3</v>
      </c>
      <c r="AV141" s="204"/>
    </row>
    <row r="142" spans="1:48" x14ac:dyDescent="0.2">
      <c r="A142" s="20" t="s">
        <v>265</v>
      </c>
      <c r="B142" s="20" t="s">
        <v>268</v>
      </c>
      <c r="C142" s="131">
        <f t="shared" si="9"/>
        <v>38</v>
      </c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>
        <v>6</v>
      </c>
      <c r="O142" s="20">
        <v>11</v>
      </c>
      <c r="P142" s="20">
        <v>9</v>
      </c>
      <c r="Q142" s="20">
        <v>4</v>
      </c>
      <c r="R142" s="20">
        <v>4</v>
      </c>
      <c r="S142" s="20">
        <v>4</v>
      </c>
    </row>
    <row r="143" spans="1:48" s="202" customFormat="1" x14ac:dyDescent="0.2">
      <c r="A143" s="202" t="s">
        <v>170</v>
      </c>
      <c r="B143" s="202" t="s">
        <v>171</v>
      </c>
      <c r="C143" s="203">
        <f t="shared" si="9"/>
        <v>23.5</v>
      </c>
      <c r="D143" s="202">
        <v>2</v>
      </c>
      <c r="E143" s="202">
        <v>2</v>
      </c>
      <c r="F143" s="202">
        <v>2</v>
      </c>
      <c r="G143" s="202">
        <v>2</v>
      </c>
      <c r="AH143" s="202">
        <v>3</v>
      </c>
      <c r="AI143" s="202">
        <v>5.5</v>
      </c>
      <c r="AJ143" s="202">
        <v>4</v>
      </c>
      <c r="AK143" s="202">
        <v>3</v>
      </c>
      <c r="AV143" s="204"/>
    </row>
    <row r="144" spans="1:48" x14ac:dyDescent="0.2">
      <c r="A144" s="20" t="s">
        <v>226</v>
      </c>
      <c r="B144" s="20" t="s">
        <v>277</v>
      </c>
      <c r="C144" s="131">
        <f t="shared" si="9"/>
        <v>19</v>
      </c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>
        <v>3</v>
      </c>
      <c r="O144" s="20">
        <v>0</v>
      </c>
      <c r="P144" s="20">
        <v>1</v>
      </c>
      <c r="Q144" s="20"/>
      <c r="R144" s="20"/>
      <c r="S144" s="20"/>
      <c r="AH144" s="20">
        <v>1</v>
      </c>
      <c r="AI144" s="20">
        <v>4</v>
      </c>
      <c r="AJ144" s="20">
        <v>1</v>
      </c>
      <c r="AK144" s="20">
        <v>2</v>
      </c>
      <c r="AQ144" s="20">
        <v>3</v>
      </c>
      <c r="AR144" s="20">
        <v>1</v>
      </c>
      <c r="AS144" s="20">
        <v>2</v>
      </c>
      <c r="AT144" s="20">
        <v>1</v>
      </c>
    </row>
    <row r="145" spans="1:48" x14ac:dyDescent="0.2">
      <c r="A145" s="20" t="s">
        <v>420</v>
      </c>
      <c r="B145" s="20" t="s">
        <v>370</v>
      </c>
      <c r="C145" s="131">
        <f t="shared" si="9"/>
        <v>7</v>
      </c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>
        <v>2</v>
      </c>
      <c r="O145" s="20">
        <v>1</v>
      </c>
      <c r="P145" s="20">
        <v>0</v>
      </c>
      <c r="Q145" s="20">
        <v>2</v>
      </c>
      <c r="R145" s="20">
        <v>1</v>
      </c>
      <c r="S145" s="20">
        <v>1</v>
      </c>
    </row>
    <row r="146" spans="1:48" x14ac:dyDescent="0.2">
      <c r="A146" s="20" t="s">
        <v>159</v>
      </c>
      <c r="B146" s="20" t="s">
        <v>172</v>
      </c>
      <c r="C146" s="131">
        <f t="shared" si="9"/>
        <v>4</v>
      </c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AJ146" s="20">
        <v>3</v>
      </c>
      <c r="AK146" s="20">
        <v>1</v>
      </c>
    </row>
    <row r="147" spans="1:48" x14ac:dyDescent="0.2">
      <c r="C147" s="131">
        <f t="shared" ref="C147" si="10">SUM(D147:ZD147)</f>
        <v>0</v>
      </c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48" x14ac:dyDescent="0.2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</row>
    <row r="149" spans="1:48" s="17" customFormat="1" x14ac:dyDescent="0.2">
      <c r="A149" s="126" t="s">
        <v>128</v>
      </c>
      <c r="C149" s="131"/>
      <c r="D149" s="137"/>
      <c r="AV149" s="95"/>
    </row>
    <row r="150" spans="1:48" s="205" customFormat="1" x14ac:dyDescent="0.2">
      <c r="A150" s="202" t="s">
        <v>180</v>
      </c>
      <c r="B150" s="202" t="s">
        <v>414</v>
      </c>
      <c r="C150" s="203">
        <f>SUM(D150:ZD150)</f>
        <v>26.5</v>
      </c>
      <c r="D150" s="20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>
        <v>1</v>
      </c>
      <c r="O150" s="202">
        <v>1</v>
      </c>
      <c r="P150" s="202">
        <v>1</v>
      </c>
      <c r="Q150" s="202">
        <v>1</v>
      </c>
      <c r="R150" s="202">
        <v>1</v>
      </c>
      <c r="S150" s="202">
        <v>1</v>
      </c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02">
        <v>1</v>
      </c>
      <c r="AI150" s="202">
        <v>2</v>
      </c>
      <c r="AJ150" s="202">
        <v>3</v>
      </c>
      <c r="AK150" s="202">
        <v>4.5</v>
      </c>
      <c r="AL150" s="202"/>
      <c r="AM150" s="202"/>
      <c r="AN150" s="202"/>
      <c r="AO150" s="202"/>
      <c r="AP150" s="202"/>
      <c r="AQ150" s="202">
        <v>3</v>
      </c>
      <c r="AR150" s="202">
        <v>3</v>
      </c>
      <c r="AS150" s="202">
        <v>2</v>
      </c>
      <c r="AT150" s="202">
        <v>2</v>
      </c>
      <c r="AV150" s="206"/>
    </row>
    <row r="151" spans="1:48" s="202" customFormat="1" x14ac:dyDescent="0.2">
      <c r="A151" s="202" t="s">
        <v>377</v>
      </c>
      <c r="B151" s="202" t="s">
        <v>378</v>
      </c>
      <c r="C151" s="203">
        <f>SUM(D151:ZD151)</f>
        <v>24</v>
      </c>
      <c r="AJ151" s="202">
        <v>2</v>
      </c>
      <c r="AK151" s="202">
        <v>2</v>
      </c>
      <c r="AP151" s="205"/>
      <c r="AQ151" s="202">
        <v>7</v>
      </c>
      <c r="AR151" s="202">
        <v>7</v>
      </c>
      <c r="AS151" s="202">
        <v>3</v>
      </c>
      <c r="AT151" s="202">
        <v>3</v>
      </c>
      <c r="AV151" s="204"/>
    </row>
    <row r="152" spans="1:48" x14ac:dyDescent="0.2">
      <c r="A152" s="20" t="s">
        <v>490</v>
      </c>
      <c r="B152" s="20" t="s">
        <v>515</v>
      </c>
      <c r="C152" s="131">
        <f>SUM(D152:ZD152)</f>
        <v>10.5</v>
      </c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AH152" s="20">
        <v>2</v>
      </c>
      <c r="AI152" s="20">
        <v>1</v>
      </c>
      <c r="AJ152" s="20">
        <v>4.5</v>
      </c>
      <c r="AK152" s="20">
        <v>3</v>
      </c>
      <c r="AP152" s="54"/>
      <c r="AQ152" s="54"/>
      <c r="AR152" s="54"/>
      <c r="AS152" s="54"/>
      <c r="AT152" s="54"/>
    </row>
    <row r="153" spans="1:48" x14ac:dyDescent="0.2">
      <c r="A153" s="20" t="s">
        <v>538</v>
      </c>
      <c r="B153" s="20" t="s">
        <v>539</v>
      </c>
      <c r="C153" s="131">
        <f>SUM(D153:ZD153)</f>
        <v>10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AP153" s="54"/>
      <c r="AQ153" s="54">
        <v>4</v>
      </c>
      <c r="AR153" s="54">
        <v>4</v>
      </c>
      <c r="AS153" s="20">
        <v>1</v>
      </c>
      <c r="AT153" s="20">
        <v>1</v>
      </c>
    </row>
    <row r="154" spans="1:48" x14ac:dyDescent="0.2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</row>
    <row r="155" spans="1:48" s="17" customFormat="1" x14ac:dyDescent="0.2">
      <c r="A155" s="126" t="s">
        <v>129</v>
      </c>
      <c r="C155" s="131"/>
      <c r="D155" s="137"/>
      <c r="AV155" s="95"/>
    </row>
    <row r="156" spans="1:48" s="202" customFormat="1" x14ac:dyDescent="0.2">
      <c r="A156" s="202" t="s">
        <v>258</v>
      </c>
      <c r="B156" s="202" t="s">
        <v>259</v>
      </c>
      <c r="C156" s="203">
        <f t="shared" ref="C156:C168" si="11">SUM(D156:ZD156)</f>
        <v>105</v>
      </c>
      <c r="D156" s="202">
        <v>7.5</v>
      </c>
      <c r="E156" s="202">
        <v>4</v>
      </c>
      <c r="F156" s="202">
        <v>10</v>
      </c>
      <c r="G156" s="202">
        <v>8.5</v>
      </c>
      <c r="N156" s="202">
        <v>7</v>
      </c>
      <c r="O156" s="202">
        <v>6</v>
      </c>
      <c r="P156" s="202">
        <v>6</v>
      </c>
      <c r="Q156" s="202">
        <v>4</v>
      </c>
      <c r="R156" s="202">
        <v>3</v>
      </c>
      <c r="S156" s="202">
        <v>4</v>
      </c>
      <c r="AH156" s="202">
        <v>6.5</v>
      </c>
      <c r="AI156" s="202">
        <v>5</v>
      </c>
      <c r="AJ156" s="202">
        <v>3</v>
      </c>
      <c r="AK156" s="202">
        <v>4</v>
      </c>
      <c r="AQ156" s="202">
        <v>9</v>
      </c>
      <c r="AR156" s="202">
        <v>7.5</v>
      </c>
      <c r="AS156" s="202">
        <v>5</v>
      </c>
      <c r="AT156" s="202">
        <v>5</v>
      </c>
      <c r="AV156" s="204"/>
    </row>
    <row r="157" spans="1:48" s="202" customFormat="1" x14ac:dyDescent="0.2">
      <c r="A157" s="202" t="s">
        <v>251</v>
      </c>
      <c r="B157" s="202" t="s">
        <v>252</v>
      </c>
      <c r="C157" s="203">
        <f t="shared" si="11"/>
        <v>70.5</v>
      </c>
      <c r="D157" s="202">
        <v>9</v>
      </c>
      <c r="E157" s="202">
        <v>6</v>
      </c>
      <c r="F157" s="202">
        <v>4</v>
      </c>
      <c r="G157" s="202">
        <v>2</v>
      </c>
      <c r="N157" s="202">
        <v>8.5</v>
      </c>
      <c r="O157" s="202">
        <v>10</v>
      </c>
      <c r="P157" s="202">
        <v>10</v>
      </c>
      <c r="Q157" s="202">
        <v>7</v>
      </c>
      <c r="R157" s="202">
        <v>7</v>
      </c>
      <c r="S157" s="202">
        <v>7</v>
      </c>
      <c r="AV157" s="204"/>
    </row>
    <row r="158" spans="1:48" x14ac:dyDescent="0.2">
      <c r="A158" s="20" t="s">
        <v>295</v>
      </c>
      <c r="B158" s="20" t="s">
        <v>296</v>
      </c>
      <c r="C158" s="131">
        <f t="shared" si="11"/>
        <v>59.5</v>
      </c>
      <c r="D158" s="20">
        <v>3</v>
      </c>
      <c r="E158" s="20">
        <v>5</v>
      </c>
      <c r="F158" s="20">
        <v>7</v>
      </c>
      <c r="G158" s="20">
        <v>10</v>
      </c>
      <c r="H158" s="20"/>
      <c r="I158" s="20"/>
      <c r="J158" s="20"/>
      <c r="K158" s="20"/>
      <c r="L158" s="20"/>
      <c r="M158" s="20"/>
      <c r="N158" s="20">
        <v>5</v>
      </c>
      <c r="O158" s="20">
        <v>7</v>
      </c>
      <c r="P158" s="20">
        <v>8.5</v>
      </c>
      <c r="Q158" s="20">
        <v>1</v>
      </c>
      <c r="R158" s="20">
        <v>1</v>
      </c>
      <c r="S158" s="20">
        <v>1</v>
      </c>
      <c r="AH158" s="20">
        <v>3</v>
      </c>
      <c r="AI158" s="20">
        <v>2</v>
      </c>
      <c r="AJ158" s="20">
        <v>4</v>
      </c>
      <c r="AK158" s="20">
        <v>2</v>
      </c>
    </row>
    <row r="159" spans="1:48" x14ac:dyDescent="0.2">
      <c r="A159" s="20" t="s">
        <v>509</v>
      </c>
      <c r="B159" s="20" t="s">
        <v>510</v>
      </c>
      <c r="C159" s="131">
        <f t="shared" si="11"/>
        <v>54.5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AH159" s="20">
        <v>4</v>
      </c>
      <c r="AI159" s="20">
        <v>6.5</v>
      </c>
      <c r="AJ159" s="20">
        <v>5</v>
      </c>
      <c r="AK159" s="20">
        <v>5</v>
      </c>
      <c r="AQ159" s="20">
        <v>11</v>
      </c>
      <c r="AR159" s="20">
        <v>11</v>
      </c>
      <c r="AS159" s="20">
        <v>6</v>
      </c>
      <c r="AT159" s="20">
        <v>6</v>
      </c>
    </row>
    <row r="160" spans="1:48" x14ac:dyDescent="0.2">
      <c r="A160" s="20" t="s">
        <v>507</v>
      </c>
      <c r="B160" s="20" t="s">
        <v>508</v>
      </c>
      <c r="C160" s="131">
        <f t="shared" si="11"/>
        <v>51.5</v>
      </c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AH160" s="20">
        <v>5</v>
      </c>
      <c r="AI160" s="20">
        <v>4</v>
      </c>
      <c r="AJ160" s="20">
        <v>8</v>
      </c>
      <c r="AK160" s="20">
        <v>6.5</v>
      </c>
      <c r="AQ160" s="20">
        <v>5</v>
      </c>
      <c r="AR160" s="20">
        <v>5</v>
      </c>
      <c r="AS160" s="20">
        <v>9</v>
      </c>
      <c r="AT160" s="20">
        <v>9</v>
      </c>
    </row>
    <row r="161" spans="1:48" x14ac:dyDescent="0.2">
      <c r="A161" s="20" t="s">
        <v>363</v>
      </c>
      <c r="B161" s="20" t="s">
        <v>364</v>
      </c>
      <c r="C161" s="131">
        <f t="shared" si="11"/>
        <v>45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>
        <v>6</v>
      </c>
      <c r="O161" s="20">
        <v>3</v>
      </c>
      <c r="P161" s="20">
        <v>4</v>
      </c>
      <c r="Q161" s="20">
        <v>2</v>
      </c>
      <c r="R161" s="20">
        <v>4</v>
      </c>
      <c r="S161" s="20">
        <v>3</v>
      </c>
      <c r="AH161" s="20">
        <v>2</v>
      </c>
      <c r="AI161" s="20">
        <v>3</v>
      </c>
      <c r="AJ161" s="20">
        <v>2</v>
      </c>
      <c r="AK161" s="20">
        <v>3</v>
      </c>
      <c r="AQ161" s="20">
        <v>3</v>
      </c>
      <c r="AR161" s="20">
        <v>3</v>
      </c>
      <c r="AS161" s="20">
        <v>4</v>
      </c>
      <c r="AT161" s="20">
        <v>3</v>
      </c>
    </row>
    <row r="162" spans="1:48" x14ac:dyDescent="0.2">
      <c r="A162" s="20" t="s">
        <v>361</v>
      </c>
      <c r="B162" s="20" t="s">
        <v>362</v>
      </c>
      <c r="C162" s="131">
        <f t="shared" si="11"/>
        <v>24</v>
      </c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>
        <v>3</v>
      </c>
      <c r="O162" s="20">
        <v>5</v>
      </c>
      <c r="P162" s="20">
        <v>5</v>
      </c>
      <c r="Q162" s="20">
        <v>3</v>
      </c>
      <c r="R162" s="20">
        <v>2</v>
      </c>
      <c r="S162" s="20">
        <v>2</v>
      </c>
      <c r="AS162" s="20">
        <v>2</v>
      </c>
      <c r="AT162" s="20">
        <v>2</v>
      </c>
    </row>
    <row r="163" spans="1:48" x14ac:dyDescent="0.2">
      <c r="A163" s="20" t="s">
        <v>278</v>
      </c>
      <c r="B163" s="20" t="s">
        <v>279</v>
      </c>
      <c r="C163" s="131">
        <f t="shared" si="11"/>
        <v>21.5</v>
      </c>
      <c r="D163" s="20">
        <v>5</v>
      </c>
      <c r="E163" s="20">
        <v>7.5</v>
      </c>
      <c r="F163" s="20">
        <v>3</v>
      </c>
      <c r="G163" s="20">
        <v>6</v>
      </c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</row>
    <row r="164" spans="1:48" x14ac:dyDescent="0.2">
      <c r="A164" s="20" t="s">
        <v>374</v>
      </c>
      <c r="B164" s="20" t="s">
        <v>375</v>
      </c>
      <c r="C164" s="131">
        <f t="shared" si="11"/>
        <v>15</v>
      </c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AQ164" s="20">
        <v>6</v>
      </c>
      <c r="AR164" s="20">
        <v>9</v>
      </c>
    </row>
    <row r="165" spans="1:48" x14ac:dyDescent="0.2">
      <c r="A165" s="20" t="s">
        <v>249</v>
      </c>
      <c r="B165" s="20" t="s">
        <v>250</v>
      </c>
      <c r="C165" s="131">
        <f t="shared" si="11"/>
        <v>10</v>
      </c>
      <c r="H165" s="20"/>
      <c r="I165" s="20"/>
      <c r="J165" s="20"/>
      <c r="K165" s="20"/>
      <c r="L165" s="20"/>
      <c r="M165" s="20"/>
      <c r="N165" s="20">
        <v>2</v>
      </c>
      <c r="O165" s="20">
        <v>2</v>
      </c>
      <c r="P165" s="20">
        <v>2</v>
      </c>
      <c r="Q165" s="20"/>
      <c r="R165" s="20"/>
      <c r="S165" s="20"/>
      <c r="AQ165" s="20">
        <v>2</v>
      </c>
      <c r="AR165" s="20">
        <v>2</v>
      </c>
    </row>
    <row r="166" spans="1:48" x14ac:dyDescent="0.2">
      <c r="A166" s="20" t="s">
        <v>369</v>
      </c>
      <c r="B166" s="20" t="s">
        <v>547</v>
      </c>
      <c r="C166" s="131">
        <f t="shared" si="11"/>
        <v>7</v>
      </c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AS166" s="20">
        <v>3</v>
      </c>
      <c r="AT166" s="20">
        <v>4</v>
      </c>
    </row>
    <row r="167" spans="1:48" x14ac:dyDescent="0.2">
      <c r="A167" s="20" t="s">
        <v>319</v>
      </c>
      <c r="B167" s="20" t="s">
        <v>208</v>
      </c>
      <c r="C167" s="131">
        <f t="shared" si="11"/>
        <v>7</v>
      </c>
      <c r="D167" s="20">
        <v>1</v>
      </c>
      <c r="E167" s="20">
        <v>1</v>
      </c>
      <c r="F167" s="20">
        <v>2</v>
      </c>
      <c r="G167" s="20">
        <v>3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</row>
    <row r="168" spans="1:48" x14ac:dyDescent="0.2">
      <c r="A168" s="20" t="s">
        <v>233</v>
      </c>
      <c r="B168" s="20" t="s">
        <v>234</v>
      </c>
      <c r="C168" s="131">
        <f t="shared" si="11"/>
        <v>1</v>
      </c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AV168" s="122">
        <v>1</v>
      </c>
    </row>
    <row r="169" spans="1:48" x14ac:dyDescent="0.2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</row>
    <row r="170" spans="1:48" s="17" customFormat="1" x14ac:dyDescent="0.2">
      <c r="A170" s="126" t="s">
        <v>130</v>
      </c>
      <c r="B170" s="126"/>
      <c r="C170" s="131"/>
      <c r="D170" s="137"/>
      <c r="AV170" s="95"/>
    </row>
    <row r="171" spans="1:48" s="202" customFormat="1" x14ac:dyDescent="0.2">
      <c r="A171" s="202" t="s">
        <v>337</v>
      </c>
      <c r="B171" s="202" t="s">
        <v>338</v>
      </c>
      <c r="C171" s="203">
        <f t="shared" ref="C171:C179" si="12">SUM(D171:ZD171)</f>
        <v>84.5</v>
      </c>
      <c r="I171" s="202">
        <v>10</v>
      </c>
      <c r="J171" s="202">
        <v>8.5</v>
      </c>
      <c r="K171" s="202">
        <v>9</v>
      </c>
      <c r="L171" s="202">
        <v>7.5</v>
      </c>
      <c r="N171" s="202">
        <v>7</v>
      </c>
      <c r="O171" s="202">
        <v>8.5</v>
      </c>
      <c r="P171" s="202">
        <v>7</v>
      </c>
      <c r="AQ171" s="202">
        <v>10</v>
      </c>
      <c r="AR171" s="202">
        <v>10</v>
      </c>
      <c r="AS171" s="202">
        <v>3.5</v>
      </c>
      <c r="AT171" s="202">
        <v>3.5</v>
      </c>
      <c r="AV171" s="204"/>
    </row>
    <row r="172" spans="1:48" s="202" customFormat="1" x14ac:dyDescent="0.2">
      <c r="A172" s="202" t="s">
        <v>285</v>
      </c>
      <c r="B172" s="202" t="s">
        <v>277</v>
      </c>
      <c r="C172" s="203">
        <f t="shared" si="12"/>
        <v>68.5</v>
      </c>
      <c r="D172" s="202">
        <v>2</v>
      </c>
      <c r="E172" s="202">
        <v>2</v>
      </c>
      <c r="F172" s="202">
        <v>6</v>
      </c>
      <c r="G172" s="202">
        <v>5</v>
      </c>
      <c r="N172" s="202">
        <v>10</v>
      </c>
      <c r="O172" s="202">
        <v>6</v>
      </c>
      <c r="P172" s="202">
        <v>6</v>
      </c>
      <c r="AH172" s="202">
        <v>4</v>
      </c>
      <c r="AI172" s="202">
        <v>2</v>
      </c>
      <c r="AJ172" s="202">
        <v>3</v>
      </c>
      <c r="AK172" s="202">
        <v>5.5</v>
      </c>
      <c r="AQ172" s="202">
        <v>6</v>
      </c>
      <c r="AR172" s="202">
        <v>7</v>
      </c>
      <c r="AS172" s="202">
        <v>2</v>
      </c>
      <c r="AT172" s="202">
        <v>2</v>
      </c>
      <c r="AV172" s="204"/>
    </row>
    <row r="173" spans="1:48" x14ac:dyDescent="0.2">
      <c r="A173" s="20" t="s">
        <v>265</v>
      </c>
      <c r="B173" s="20" t="s">
        <v>268</v>
      </c>
      <c r="C173" s="131">
        <f t="shared" si="12"/>
        <v>53.5</v>
      </c>
      <c r="D173" s="20">
        <v>4.5</v>
      </c>
      <c r="E173" s="20">
        <v>4.5</v>
      </c>
      <c r="F173" s="20">
        <v>4.5</v>
      </c>
      <c r="G173" s="20">
        <v>6</v>
      </c>
      <c r="H173" s="20"/>
      <c r="I173" s="20"/>
      <c r="J173" s="20"/>
      <c r="K173" s="20"/>
      <c r="L173" s="20"/>
      <c r="M173" s="20"/>
      <c r="N173" s="20">
        <v>6</v>
      </c>
      <c r="O173" s="20">
        <v>5</v>
      </c>
      <c r="P173" s="20">
        <v>5</v>
      </c>
      <c r="Q173" s="20">
        <v>4</v>
      </c>
      <c r="R173" s="20">
        <v>4</v>
      </c>
      <c r="S173" s="20">
        <v>4</v>
      </c>
      <c r="AH173" s="20">
        <v>3</v>
      </c>
      <c r="AI173" s="20">
        <v>3</v>
      </c>
    </row>
    <row r="174" spans="1:48" x14ac:dyDescent="0.2">
      <c r="A174" s="20" t="s">
        <v>365</v>
      </c>
      <c r="B174" s="20" t="s">
        <v>366</v>
      </c>
      <c r="C174" s="131">
        <f t="shared" si="12"/>
        <v>45.5</v>
      </c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>
        <v>3</v>
      </c>
      <c r="O174" s="20">
        <v>2</v>
      </c>
      <c r="P174" s="20">
        <v>3</v>
      </c>
      <c r="Q174" s="20">
        <v>2</v>
      </c>
      <c r="R174" s="20">
        <v>5.5</v>
      </c>
      <c r="S174" s="20">
        <v>7</v>
      </c>
      <c r="AH174" s="20">
        <v>2</v>
      </c>
      <c r="AI174" s="20">
        <v>1</v>
      </c>
      <c r="AJ174" s="20">
        <v>4</v>
      </c>
      <c r="AK174" s="20">
        <v>3</v>
      </c>
      <c r="AQ174" s="20">
        <v>7</v>
      </c>
      <c r="AR174" s="20">
        <v>6</v>
      </c>
    </row>
    <row r="175" spans="1:48" x14ac:dyDescent="0.2">
      <c r="A175" s="20" t="s">
        <v>166</v>
      </c>
      <c r="B175" s="20" t="s">
        <v>239</v>
      </c>
      <c r="C175" s="131">
        <f t="shared" si="12"/>
        <v>38.5</v>
      </c>
      <c r="D175" s="20">
        <v>1</v>
      </c>
      <c r="E175" s="20">
        <v>1</v>
      </c>
      <c r="F175" s="20">
        <v>2</v>
      </c>
      <c r="G175" s="20">
        <v>4.5</v>
      </c>
      <c r="H175" s="20"/>
      <c r="I175" s="20"/>
      <c r="J175" s="20"/>
      <c r="K175" s="20"/>
      <c r="L175" s="20"/>
      <c r="M175" s="20"/>
      <c r="N175" s="20">
        <v>4</v>
      </c>
      <c r="O175" s="20">
        <v>4</v>
      </c>
      <c r="P175" s="20">
        <v>4</v>
      </c>
      <c r="Q175" s="20">
        <v>1</v>
      </c>
      <c r="R175" s="20">
        <v>1</v>
      </c>
      <c r="S175" s="20">
        <v>1</v>
      </c>
      <c r="AH175" s="20">
        <v>1</v>
      </c>
      <c r="AI175" s="20">
        <v>4</v>
      </c>
      <c r="AQ175" s="20">
        <v>3</v>
      </c>
      <c r="AR175" s="20">
        <v>5</v>
      </c>
      <c r="AS175" s="20">
        <v>1</v>
      </c>
      <c r="AT175" s="20">
        <v>1</v>
      </c>
    </row>
    <row r="176" spans="1:48" x14ac:dyDescent="0.2">
      <c r="A176" s="20" t="s">
        <v>369</v>
      </c>
      <c r="B176" s="20" t="s">
        <v>370</v>
      </c>
      <c r="C176" s="131">
        <f t="shared" si="12"/>
        <v>35</v>
      </c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>
        <v>8.5</v>
      </c>
      <c r="O176" s="20">
        <v>7</v>
      </c>
      <c r="P176" s="20">
        <v>8.5</v>
      </c>
      <c r="Q176" s="20">
        <v>3</v>
      </c>
      <c r="R176" s="20">
        <v>2</v>
      </c>
      <c r="S176" s="82">
        <v>2</v>
      </c>
      <c r="AQ176" s="20">
        <v>1</v>
      </c>
      <c r="AR176" s="20">
        <v>3</v>
      </c>
    </row>
    <row r="177" spans="1:48" x14ac:dyDescent="0.2">
      <c r="A177" s="20" t="s">
        <v>387</v>
      </c>
      <c r="B177" s="20" t="s">
        <v>388</v>
      </c>
      <c r="C177" s="131">
        <f t="shared" si="12"/>
        <v>30.5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>
        <v>2</v>
      </c>
      <c r="O177" s="20">
        <v>1</v>
      </c>
      <c r="P177" s="20">
        <v>1</v>
      </c>
      <c r="Q177" s="20">
        <v>7</v>
      </c>
      <c r="R177" s="20">
        <v>3</v>
      </c>
      <c r="S177" s="20">
        <v>3</v>
      </c>
      <c r="AH177" s="20">
        <v>6.5</v>
      </c>
      <c r="AI177" s="20">
        <v>5</v>
      </c>
      <c r="AJ177" s="20">
        <v>1</v>
      </c>
      <c r="AK177" s="20">
        <v>1</v>
      </c>
    </row>
    <row r="178" spans="1:48" x14ac:dyDescent="0.2">
      <c r="A178" s="20" t="s">
        <v>170</v>
      </c>
      <c r="B178" s="20" t="s">
        <v>171</v>
      </c>
      <c r="C178" s="131">
        <f t="shared" si="12"/>
        <v>29.5</v>
      </c>
      <c r="D178" s="20">
        <v>3</v>
      </c>
      <c r="E178" s="20">
        <v>3</v>
      </c>
      <c r="F178" s="20">
        <v>6</v>
      </c>
      <c r="G178" s="20">
        <v>2</v>
      </c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AH178" s="20">
        <v>5</v>
      </c>
      <c r="AI178" s="20">
        <v>6.5</v>
      </c>
      <c r="AJ178" s="20">
        <v>2</v>
      </c>
      <c r="AK178" s="20">
        <v>2</v>
      </c>
    </row>
    <row r="179" spans="1:48" x14ac:dyDescent="0.2">
      <c r="A179" s="20" t="s">
        <v>339</v>
      </c>
      <c r="B179" s="20" t="s">
        <v>340</v>
      </c>
      <c r="C179" s="131">
        <f t="shared" si="12"/>
        <v>3</v>
      </c>
      <c r="D179" s="20"/>
      <c r="E179" s="20"/>
      <c r="F179" s="20"/>
      <c r="G179" s="20"/>
      <c r="H179" s="20"/>
      <c r="I179" s="20"/>
      <c r="J179" s="20"/>
      <c r="K179" s="20">
        <v>1</v>
      </c>
      <c r="L179" s="20">
        <v>2</v>
      </c>
      <c r="M179" s="20"/>
      <c r="N179" s="20"/>
      <c r="O179" s="20"/>
      <c r="P179" s="20"/>
      <c r="Q179" s="20"/>
      <c r="R179" s="20"/>
      <c r="S179" s="20"/>
    </row>
    <row r="180" spans="1:48" x14ac:dyDescent="0.2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</row>
    <row r="181" spans="1:48" s="17" customFormat="1" x14ac:dyDescent="0.2">
      <c r="A181" s="126" t="s">
        <v>107</v>
      </c>
      <c r="B181" s="126"/>
      <c r="C181" s="131"/>
      <c r="D181" s="137"/>
      <c r="AV181" s="95"/>
    </row>
    <row r="182" spans="1:48" s="202" customFormat="1" x14ac:dyDescent="0.2">
      <c r="A182" s="202" t="s">
        <v>387</v>
      </c>
      <c r="B182" s="202" t="s">
        <v>388</v>
      </c>
      <c r="C182" s="203">
        <f t="shared" ref="C182:C190" si="13">SUM(D182:ZD182)</f>
        <v>56</v>
      </c>
      <c r="N182" s="202">
        <v>6</v>
      </c>
      <c r="O182" s="202">
        <v>4.5</v>
      </c>
      <c r="P182" s="202">
        <v>4.5</v>
      </c>
      <c r="Q182" s="202">
        <v>5.5</v>
      </c>
      <c r="R182" s="202">
        <v>4</v>
      </c>
      <c r="S182" s="202">
        <v>5.5</v>
      </c>
      <c r="AH182" s="202">
        <v>7</v>
      </c>
      <c r="AI182" s="202">
        <v>7</v>
      </c>
      <c r="AJ182" s="202">
        <v>6</v>
      </c>
      <c r="AK182" s="202">
        <v>6</v>
      </c>
      <c r="AV182" s="204"/>
    </row>
    <row r="183" spans="1:48" s="202" customFormat="1" x14ac:dyDescent="0.2">
      <c r="A183" s="202" t="s">
        <v>181</v>
      </c>
      <c r="B183" s="202" t="s">
        <v>183</v>
      </c>
      <c r="C183" s="203">
        <f t="shared" si="13"/>
        <v>19.5</v>
      </c>
      <c r="AH183" s="202">
        <v>5.5</v>
      </c>
      <c r="AI183" s="202">
        <v>3</v>
      </c>
      <c r="AJ183" s="202">
        <v>2</v>
      </c>
      <c r="AK183" s="202">
        <v>2</v>
      </c>
      <c r="AS183" s="202">
        <v>3.5</v>
      </c>
      <c r="AT183" s="202">
        <v>3.5</v>
      </c>
      <c r="AV183" s="204"/>
    </row>
    <row r="184" spans="1:48" x14ac:dyDescent="0.2">
      <c r="A184" s="20" t="s">
        <v>369</v>
      </c>
      <c r="B184" s="20" t="s">
        <v>370</v>
      </c>
      <c r="C184" s="131">
        <f t="shared" si="13"/>
        <v>19</v>
      </c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>
        <v>4</v>
      </c>
      <c r="R184" s="20">
        <v>3</v>
      </c>
      <c r="S184" s="20">
        <v>3</v>
      </c>
      <c r="AQ184" s="20">
        <v>3.5</v>
      </c>
      <c r="AR184" s="20">
        <v>3.5</v>
      </c>
      <c r="AS184" s="20">
        <v>1</v>
      </c>
      <c r="AT184" s="20">
        <v>1</v>
      </c>
    </row>
    <row r="185" spans="1:48" x14ac:dyDescent="0.2">
      <c r="A185" s="20" t="s">
        <v>271</v>
      </c>
      <c r="B185" s="20" t="s">
        <v>272</v>
      </c>
      <c r="C185" s="131">
        <f t="shared" si="13"/>
        <v>18</v>
      </c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AH185" s="20">
        <v>1</v>
      </c>
      <c r="AI185" s="20">
        <v>2</v>
      </c>
      <c r="AJ185" s="20">
        <v>4.5</v>
      </c>
      <c r="AK185" s="20">
        <v>4.5</v>
      </c>
      <c r="AQ185" s="20">
        <v>1</v>
      </c>
      <c r="AR185" s="20">
        <v>1</v>
      </c>
      <c r="AS185" s="20">
        <v>2</v>
      </c>
      <c r="AT185" s="20">
        <v>2</v>
      </c>
    </row>
    <row r="186" spans="1:48" x14ac:dyDescent="0.2">
      <c r="A186" s="20" t="s">
        <v>170</v>
      </c>
      <c r="B186" s="20" t="s">
        <v>171</v>
      </c>
      <c r="C186" s="131">
        <f t="shared" si="13"/>
        <v>15.5</v>
      </c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AH186" s="20">
        <v>4</v>
      </c>
      <c r="AI186" s="20">
        <v>5.5</v>
      </c>
      <c r="AJ186" s="20">
        <v>3</v>
      </c>
      <c r="AK186" s="20">
        <v>3</v>
      </c>
    </row>
    <row r="187" spans="1:48" x14ac:dyDescent="0.2">
      <c r="A187" s="20" t="s">
        <v>328</v>
      </c>
      <c r="B187" s="20" t="s">
        <v>329</v>
      </c>
      <c r="C187" s="131">
        <f t="shared" si="13"/>
        <v>14</v>
      </c>
      <c r="D187" s="20"/>
      <c r="E187" s="20"/>
      <c r="F187" s="20"/>
      <c r="G187" s="20"/>
      <c r="H187" s="20"/>
      <c r="I187" s="20">
        <v>1</v>
      </c>
      <c r="J187" s="20">
        <v>1</v>
      </c>
      <c r="K187" s="20">
        <v>1</v>
      </c>
      <c r="L187" s="20">
        <v>1</v>
      </c>
      <c r="M187" s="20"/>
      <c r="N187" s="20"/>
      <c r="O187" s="20"/>
      <c r="P187" s="20"/>
      <c r="Q187" s="20"/>
      <c r="R187" s="20"/>
      <c r="S187" s="20"/>
      <c r="AC187" s="20">
        <v>1</v>
      </c>
      <c r="AD187" s="20">
        <v>1</v>
      </c>
      <c r="AE187" s="20">
        <v>1</v>
      </c>
      <c r="AF187" s="20">
        <v>1</v>
      </c>
      <c r="AQ187" s="20">
        <v>2</v>
      </c>
      <c r="AR187" s="20">
        <v>2</v>
      </c>
      <c r="AS187" s="20">
        <v>1</v>
      </c>
      <c r="AT187" s="20">
        <v>1</v>
      </c>
    </row>
    <row r="188" spans="1:48" x14ac:dyDescent="0.2">
      <c r="A188" s="20" t="s">
        <v>249</v>
      </c>
      <c r="B188" s="20" t="s">
        <v>250</v>
      </c>
      <c r="C188" s="131">
        <f t="shared" si="13"/>
        <v>8</v>
      </c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>
        <v>2</v>
      </c>
      <c r="O188" s="20">
        <v>2</v>
      </c>
      <c r="P188" s="20">
        <v>2</v>
      </c>
      <c r="Q188" s="20"/>
      <c r="R188" s="20"/>
      <c r="S188" s="20"/>
      <c r="AQ188" s="20">
        <v>1</v>
      </c>
      <c r="AR188" s="20">
        <v>1</v>
      </c>
    </row>
    <row r="189" spans="1:48" x14ac:dyDescent="0.2">
      <c r="A189" s="20" t="s">
        <v>512</v>
      </c>
      <c r="B189" s="20" t="s">
        <v>513</v>
      </c>
      <c r="C189" s="131">
        <f t="shared" si="13"/>
        <v>7</v>
      </c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AH189" s="20">
        <v>3</v>
      </c>
      <c r="AI189" s="20">
        <v>4</v>
      </c>
    </row>
    <row r="190" spans="1:48" x14ac:dyDescent="0.2">
      <c r="A190" s="20" t="s">
        <v>270</v>
      </c>
      <c r="B190" s="20" t="s">
        <v>426</v>
      </c>
      <c r="C190" s="131">
        <f t="shared" si="13"/>
        <v>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AH190" s="20">
        <v>2</v>
      </c>
      <c r="AI190" s="20">
        <v>1</v>
      </c>
    </row>
    <row r="191" spans="1:48" x14ac:dyDescent="0.2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</row>
    <row r="192" spans="1:48" s="17" customFormat="1" x14ac:dyDescent="0.2">
      <c r="A192" s="126" t="s">
        <v>106</v>
      </c>
      <c r="B192" s="126"/>
      <c r="C192" s="131"/>
      <c r="D192" s="137"/>
      <c r="AV192" s="95"/>
    </row>
    <row r="193" spans="1:48" s="202" customFormat="1" x14ac:dyDescent="0.2">
      <c r="A193" s="202" t="s">
        <v>181</v>
      </c>
      <c r="B193" s="202" t="s">
        <v>183</v>
      </c>
      <c r="C193" s="203">
        <f t="shared" ref="C193:C204" si="14">SUM(D193:ZD193)</f>
        <v>92</v>
      </c>
      <c r="N193" s="202">
        <v>5</v>
      </c>
      <c r="O193" s="202">
        <v>6</v>
      </c>
      <c r="P193" s="202">
        <v>5</v>
      </c>
      <c r="Q193" s="202">
        <v>9</v>
      </c>
      <c r="R193" s="202">
        <v>9</v>
      </c>
      <c r="S193" s="202">
        <v>9</v>
      </c>
      <c r="AH193" s="202">
        <v>2</v>
      </c>
      <c r="AI193" s="202">
        <v>2</v>
      </c>
      <c r="AJ193" s="202">
        <v>7</v>
      </c>
      <c r="AK193" s="202">
        <v>5.5</v>
      </c>
      <c r="AQ193" s="202">
        <v>9</v>
      </c>
      <c r="AR193" s="202">
        <v>9</v>
      </c>
      <c r="AS193" s="202">
        <v>8</v>
      </c>
      <c r="AT193" s="202">
        <v>6.5</v>
      </c>
      <c r="AV193" s="204"/>
    </row>
    <row r="194" spans="1:48" s="202" customFormat="1" x14ac:dyDescent="0.2">
      <c r="A194" s="202" t="s">
        <v>265</v>
      </c>
      <c r="B194" s="202" t="s">
        <v>266</v>
      </c>
      <c r="C194" s="203">
        <f t="shared" si="14"/>
        <v>89.5</v>
      </c>
      <c r="D194" s="202">
        <v>1</v>
      </c>
      <c r="E194" s="202">
        <v>1</v>
      </c>
      <c r="F194" s="202">
        <v>4.5</v>
      </c>
      <c r="G194" s="202">
        <v>6</v>
      </c>
      <c r="N194" s="202">
        <v>11</v>
      </c>
      <c r="O194" s="202">
        <v>11</v>
      </c>
      <c r="P194" s="202">
        <v>11</v>
      </c>
      <c r="Q194" s="202">
        <v>7.5</v>
      </c>
      <c r="R194" s="202">
        <v>7.5</v>
      </c>
      <c r="S194" s="202">
        <v>7.5</v>
      </c>
      <c r="AH194" s="202">
        <v>4.5</v>
      </c>
      <c r="AI194" s="202">
        <v>4.5</v>
      </c>
      <c r="AJ194" s="202">
        <v>5.5</v>
      </c>
      <c r="AK194" s="202">
        <v>7</v>
      </c>
      <c r="AV194" s="204"/>
    </row>
    <row r="195" spans="1:48" x14ac:dyDescent="0.2">
      <c r="A195" s="20" t="s">
        <v>258</v>
      </c>
      <c r="B195" s="20" t="s">
        <v>259</v>
      </c>
      <c r="C195" s="131">
        <f t="shared" si="14"/>
        <v>54</v>
      </c>
      <c r="D195" s="20">
        <v>4.5</v>
      </c>
      <c r="E195" s="20">
        <v>6</v>
      </c>
      <c r="F195" s="20">
        <v>6</v>
      </c>
      <c r="G195" s="20">
        <v>4.5</v>
      </c>
      <c r="H195" s="20"/>
      <c r="I195" s="20"/>
      <c r="J195" s="20"/>
      <c r="K195" s="20"/>
      <c r="L195" s="20"/>
      <c r="M195" s="20"/>
      <c r="N195" s="20">
        <v>1</v>
      </c>
      <c r="O195" s="20">
        <v>0</v>
      </c>
      <c r="P195" s="20">
        <v>0</v>
      </c>
      <c r="Q195" s="20">
        <v>5</v>
      </c>
      <c r="R195" s="20">
        <v>6</v>
      </c>
      <c r="S195" s="20">
        <v>5</v>
      </c>
      <c r="AH195" s="20">
        <v>3</v>
      </c>
      <c r="AI195" s="20">
        <v>3</v>
      </c>
      <c r="AJ195" s="20">
        <v>2</v>
      </c>
      <c r="AK195" s="20">
        <v>4</v>
      </c>
      <c r="AS195" s="20">
        <v>2</v>
      </c>
      <c r="AT195" s="20">
        <v>2</v>
      </c>
    </row>
    <row r="196" spans="1:48" x14ac:dyDescent="0.2">
      <c r="A196" s="20" t="s">
        <v>251</v>
      </c>
      <c r="B196" s="20" t="s">
        <v>252</v>
      </c>
      <c r="C196" s="131">
        <f t="shared" si="14"/>
        <v>44</v>
      </c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>
        <v>9</v>
      </c>
      <c r="O196" s="20">
        <v>9</v>
      </c>
      <c r="P196" s="20">
        <v>9</v>
      </c>
      <c r="Q196" s="20">
        <v>6</v>
      </c>
      <c r="R196" s="20">
        <v>5</v>
      </c>
      <c r="S196" s="20">
        <v>6</v>
      </c>
    </row>
    <row r="197" spans="1:48" x14ac:dyDescent="0.2">
      <c r="A197" s="20" t="s">
        <v>403</v>
      </c>
      <c r="B197" s="20" t="s">
        <v>404</v>
      </c>
      <c r="C197" s="131">
        <f t="shared" si="14"/>
        <v>43.5</v>
      </c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>
        <v>6</v>
      </c>
      <c r="O197" s="20">
        <v>7.5</v>
      </c>
      <c r="P197" s="20">
        <v>7.5</v>
      </c>
      <c r="Q197" s="20">
        <v>3</v>
      </c>
      <c r="R197" s="20">
        <v>2</v>
      </c>
      <c r="S197" s="20">
        <v>1</v>
      </c>
      <c r="AQ197" s="20">
        <v>2</v>
      </c>
      <c r="AR197" s="20">
        <v>3</v>
      </c>
      <c r="AS197" s="20">
        <v>6.5</v>
      </c>
      <c r="AT197" s="20">
        <v>5</v>
      </c>
    </row>
    <row r="198" spans="1:48" x14ac:dyDescent="0.2">
      <c r="A198" s="20" t="s">
        <v>249</v>
      </c>
      <c r="B198" s="20" t="s">
        <v>250</v>
      </c>
      <c r="C198" s="131">
        <f t="shared" si="14"/>
        <v>40.5</v>
      </c>
      <c r="D198" s="20">
        <v>3</v>
      </c>
      <c r="E198" s="20">
        <v>2</v>
      </c>
      <c r="F198" s="20">
        <v>2</v>
      </c>
      <c r="G198" s="20">
        <v>2</v>
      </c>
      <c r="H198" s="20"/>
      <c r="I198" s="20"/>
      <c r="J198" s="20"/>
      <c r="K198" s="20"/>
      <c r="L198" s="20"/>
      <c r="M198" s="20"/>
      <c r="N198" s="20">
        <v>4</v>
      </c>
      <c r="O198" s="20">
        <v>4</v>
      </c>
      <c r="P198" s="20">
        <v>6</v>
      </c>
      <c r="Q198" s="20">
        <v>1</v>
      </c>
      <c r="R198" s="20">
        <v>1</v>
      </c>
      <c r="S198" s="20">
        <v>2</v>
      </c>
      <c r="AQ198" s="20">
        <v>6</v>
      </c>
      <c r="AR198" s="20">
        <v>7.5</v>
      </c>
    </row>
    <row r="199" spans="1:48" x14ac:dyDescent="0.2">
      <c r="A199" s="20" t="s">
        <v>401</v>
      </c>
      <c r="B199" s="20" t="s">
        <v>368</v>
      </c>
      <c r="C199" s="131">
        <f t="shared" si="14"/>
        <v>24.5</v>
      </c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AQ199" s="20">
        <v>7.5</v>
      </c>
      <c r="AR199" s="20">
        <v>4</v>
      </c>
      <c r="AS199" s="20">
        <v>5</v>
      </c>
      <c r="AT199" s="20">
        <v>8</v>
      </c>
    </row>
    <row r="200" spans="1:48" x14ac:dyDescent="0.2">
      <c r="A200" s="20" t="s">
        <v>509</v>
      </c>
      <c r="B200" s="20" t="s">
        <v>510</v>
      </c>
      <c r="C200" s="131">
        <f t="shared" si="14"/>
        <v>21</v>
      </c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AH200" s="20">
        <v>1</v>
      </c>
      <c r="AI200" s="20">
        <v>1</v>
      </c>
      <c r="AJ200" s="20">
        <v>1</v>
      </c>
      <c r="AK200" s="20">
        <v>1</v>
      </c>
      <c r="AQ200" s="20">
        <v>4</v>
      </c>
      <c r="AR200" s="20">
        <v>6</v>
      </c>
      <c r="AS200" s="20">
        <v>3</v>
      </c>
      <c r="AT200" s="20">
        <v>4</v>
      </c>
    </row>
    <row r="201" spans="1:48" x14ac:dyDescent="0.2">
      <c r="A201" s="20" t="s">
        <v>254</v>
      </c>
      <c r="B201" s="20" t="s">
        <v>264</v>
      </c>
      <c r="C201" s="131">
        <f t="shared" si="14"/>
        <v>15</v>
      </c>
      <c r="D201" s="20">
        <v>6</v>
      </c>
      <c r="E201" s="20">
        <v>3</v>
      </c>
      <c r="F201" s="20">
        <v>3</v>
      </c>
      <c r="G201" s="20">
        <v>3</v>
      </c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</row>
    <row r="202" spans="1:48" x14ac:dyDescent="0.2">
      <c r="A202" s="20" t="s">
        <v>285</v>
      </c>
      <c r="B202" s="20" t="s">
        <v>277</v>
      </c>
      <c r="C202" s="131">
        <f t="shared" si="14"/>
        <v>11</v>
      </c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>
        <v>2</v>
      </c>
      <c r="O202" s="20">
        <v>2</v>
      </c>
      <c r="P202" s="20">
        <v>1</v>
      </c>
      <c r="Q202" s="20"/>
      <c r="R202" s="20"/>
      <c r="S202" s="20"/>
      <c r="AQ202" s="20">
        <v>3</v>
      </c>
      <c r="AR202" s="20">
        <v>1</v>
      </c>
      <c r="AS202" s="20">
        <v>1</v>
      </c>
      <c r="AT202" s="20">
        <v>1</v>
      </c>
    </row>
    <row r="203" spans="1:48" x14ac:dyDescent="0.2">
      <c r="A203" s="20" t="s">
        <v>328</v>
      </c>
      <c r="B203" s="20" t="s">
        <v>329</v>
      </c>
      <c r="C203" s="131">
        <f t="shared" si="14"/>
        <v>9</v>
      </c>
      <c r="D203" s="20"/>
      <c r="E203" s="20"/>
      <c r="F203" s="20"/>
      <c r="G203" s="20"/>
      <c r="H203" s="20"/>
      <c r="I203" s="20"/>
      <c r="J203" s="20"/>
      <c r="K203" s="20">
        <v>3</v>
      </c>
      <c r="L203" s="20">
        <v>2</v>
      </c>
      <c r="M203" s="20"/>
      <c r="N203" s="20"/>
      <c r="O203" s="20"/>
      <c r="P203" s="20"/>
      <c r="Q203" s="20"/>
      <c r="R203" s="20"/>
      <c r="S203" s="20"/>
      <c r="AC203" s="20">
        <v>1</v>
      </c>
      <c r="AD203" s="20">
        <v>1</v>
      </c>
      <c r="AE203" s="20">
        <v>1</v>
      </c>
      <c r="AF203" s="20">
        <v>1</v>
      </c>
    </row>
    <row r="204" spans="1:48" x14ac:dyDescent="0.2">
      <c r="A204" s="20" t="s">
        <v>487</v>
      </c>
      <c r="B204" s="20" t="s">
        <v>488</v>
      </c>
      <c r="C204" s="131">
        <f t="shared" si="14"/>
        <v>4</v>
      </c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X204" s="20">
        <v>1</v>
      </c>
      <c r="Y204" s="20">
        <v>1</v>
      </c>
      <c r="Z204" s="20">
        <v>1</v>
      </c>
      <c r="AA204" s="20">
        <v>1</v>
      </c>
    </row>
    <row r="205" spans="1:48" x14ac:dyDescent="0.2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</row>
    <row r="206" spans="1:48" s="17" customFormat="1" x14ac:dyDescent="0.2">
      <c r="A206" s="125" t="s">
        <v>105</v>
      </c>
      <c r="B206" s="126"/>
      <c r="C206" s="131"/>
      <c r="D206" s="137"/>
      <c r="AV206" s="95"/>
    </row>
    <row r="207" spans="1:48" s="202" customFormat="1" x14ac:dyDescent="0.2">
      <c r="A207" s="202" t="s">
        <v>180</v>
      </c>
      <c r="B207" s="202" t="s">
        <v>414</v>
      </c>
      <c r="C207" s="203">
        <f>SUM(D207:ZD207)</f>
        <v>30.5</v>
      </c>
      <c r="N207" s="202">
        <v>3.5</v>
      </c>
      <c r="O207" s="202">
        <v>3.5</v>
      </c>
      <c r="P207" s="202">
        <v>3.5</v>
      </c>
      <c r="AH207" s="202">
        <v>3.5</v>
      </c>
      <c r="AI207" s="202">
        <v>3.5</v>
      </c>
      <c r="AJ207" s="202">
        <v>3.5</v>
      </c>
      <c r="AK207" s="202">
        <v>3.5</v>
      </c>
      <c r="AQ207" s="202">
        <v>1</v>
      </c>
      <c r="AR207" s="202">
        <v>1</v>
      </c>
      <c r="AS207" s="202">
        <v>2</v>
      </c>
      <c r="AT207" s="202">
        <v>2</v>
      </c>
      <c r="AV207" s="204"/>
    </row>
    <row r="208" spans="1:48" s="202" customFormat="1" x14ac:dyDescent="0.2">
      <c r="A208" s="202" t="s">
        <v>490</v>
      </c>
      <c r="B208" s="202" t="s">
        <v>493</v>
      </c>
      <c r="C208" s="203">
        <f>SUM(D208:ZD208)</f>
        <v>10</v>
      </c>
      <c r="X208" s="202">
        <v>1</v>
      </c>
      <c r="Y208" s="202">
        <v>1</v>
      </c>
      <c r="Z208" s="202">
        <v>1</v>
      </c>
      <c r="AA208" s="202">
        <v>1</v>
      </c>
      <c r="AH208" s="202">
        <v>1</v>
      </c>
      <c r="AI208" s="202">
        <v>1</v>
      </c>
      <c r="AJ208" s="202">
        <v>2</v>
      </c>
      <c r="AK208" s="202">
        <v>2</v>
      </c>
      <c r="AV208" s="204"/>
    </row>
    <row r="209" spans="1:48" x14ac:dyDescent="0.2">
      <c r="A209" s="20" t="s">
        <v>221</v>
      </c>
      <c r="B209" s="20" t="s">
        <v>222</v>
      </c>
      <c r="C209" s="131">
        <f>SUM(D209:ZD209)</f>
        <v>6</v>
      </c>
      <c r="D209" s="20">
        <v>2</v>
      </c>
      <c r="E209" s="20">
        <v>2</v>
      </c>
      <c r="F209" s="20">
        <v>1</v>
      </c>
      <c r="G209" s="20">
        <v>1</v>
      </c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</row>
    <row r="210" spans="1:48" x14ac:dyDescent="0.2">
      <c r="A210" s="20" t="s">
        <v>194</v>
      </c>
      <c r="B210" s="20" t="s">
        <v>195</v>
      </c>
      <c r="C210" s="131">
        <f>SUM(D210:ZD210)</f>
        <v>2</v>
      </c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AJ210" s="20">
        <v>1</v>
      </c>
      <c r="AK210" s="20">
        <v>1</v>
      </c>
    </row>
    <row r="211" spans="1:48" x14ac:dyDescent="0.2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</row>
    <row r="212" spans="1:48" s="17" customFormat="1" x14ac:dyDescent="0.2">
      <c r="A212" s="125" t="s">
        <v>132</v>
      </c>
      <c r="B212" s="126"/>
      <c r="C212" s="131"/>
      <c r="D212" s="137"/>
      <c r="AV212" s="95"/>
    </row>
    <row r="213" spans="1:48" s="202" customFormat="1" x14ac:dyDescent="0.2">
      <c r="A213" s="202" t="s">
        <v>309</v>
      </c>
      <c r="B213" s="202" t="s">
        <v>300</v>
      </c>
      <c r="C213" s="203">
        <f t="shared" ref="C213:C227" si="15">SUM(D213:ZD213)</f>
        <v>70.5</v>
      </c>
      <c r="D213" s="202">
        <v>11</v>
      </c>
      <c r="E213" s="202">
        <v>9</v>
      </c>
      <c r="F213" s="202">
        <v>11</v>
      </c>
      <c r="G213" s="202">
        <v>11</v>
      </c>
      <c r="U213" s="202">
        <v>7</v>
      </c>
      <c r="V213" s="202">
        <v>7</v>
      </c>
      <c r="AH213" s="202">
        <v>8</v>
      </c>
      <c r="AI213" s="202">
        <v>6.5</v>
      </c>
      <c r="AV213" s="204"/>
    </row>
    <row r="214" spans="1:48" s="202" customFormat="1" x14ac:dyDescent="0.2">
      <c r="A214" s="202" t="s">
        <v>310</v>
      </c>
      <c r="B214" s="202" t="s">
        <v>311</v>
      </c>
      <c r="C214" s="203">
        <f t="shared" si="15"/>
        <v>67</v>
      </c>
      <c r="D214" s="202">
        <v>5</v>
      </c>
      <c r="E214" s="202">
        <v>5</v>
      </c>
      <c r="F214" s="202">
        <v>7.5</v>
      </c>
      <c r="G214" s="202">
        <v>5</v>
      </c>
      <c r="N214" s="202">
        <v>6</v>
      </c>
      <c r="O214" s="202">
        <v>6</v>
      </c>
      <c r="P214" s="202">
        <v>6</v>
      </c>
      <c r="Q214" s="202">
        <v>1</v>
      </c>
      <c r="R214" s="202">
        <v>1</v>
      </c>
      <c r="S214" s="202">
        <v>1</v>
      </c>
      <c r="AH214" s="202">
        <v>6.5</v>
      </c>
      <c r="AI214" s="202">
        <v>8</v>
      </c>
      <c r="AJ214" s="202">
        <v>4.5</v>
      </c>
      <c r="AK214" s="202">
        <v>4.5</v>
      </c>
      <c r="AV214" s="204"/>
    </row>
    <row r="215" spans="1:48" x14ac:dyDescent="0.2">
      <c r="A215" s="20" t="s">
        <v>297</v>
      </c>
      <c r="B215" s="20" t="s">
        <v>298</v>
      </c>
      <c r="C215" s="131">
        <f t="shared" si="15"/>
        <v>58.5</v>
      </c>
      <c r="D215" s="20">
        <v>9</v>
      </c>
      <c r="E215" s="20">
        <v>11</v>
      </c>
      <c r="F215" s="20">
        <v>0</v>
      </c>
      <c r="G215" s="20">
        <v>1</v>
      </c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U215" s="20">
        <v>4.5</v>
      </c>
      <c r="V215" s="20">
        <v>6</v>
      </c>
      <c r="AH215" s="20">
        <v>4.5</v>
      </c>
      <c r="AI215" s="20">
        <v>4.5</v>
      </c>
      <c r="AJ215" s="20">
        <v>6</v>
      </c>
      <c r="AK215" s="20">
        <v>6</v>
      </c>
      <c r="AV215" s="122">
        <v>6</v>
      </c>
    </row>
    <row r="216" spans="1:48" x14ac:dyDescent="0.2">
      <c r="A216" s="20" t="s">
        <v>305</v>
      </c>
      <c r="B216" s="20" t="s">
        <v>306</v>
      </c>
      <c r="C216" s="131">
        <f t="shared" si="15"/>
        <v>47.5</v>
      </c>
      <c r="D216" s="20">
        <v>6</v>
      </c>
      <c r="E216" s="20">
        <v>6</v>
      </c>
      <c r="F216" s="20">
        <v>9</v>
      </c>
      <c r="G216" s="20">
        <v>9</v>
      </c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U216" s="20">
        <v>5.5</v>
      </c>
      <c r="V216" s="20">
        <v>4</v>
      </c>
      <c r="AH216" s="20">
        <v>1</v>
      </c>
      <c r="AI216" s="20">
        <v>3</v>
      </c>
      <c r="AJ216" s="20">
        <v>2</v>
      </c>
      <c r="AK216" s="20">
        <v>2</v>
      </c>
    </row>
    <row r="217" spans="1:48" x14ac:dyDescent="0.2">
      <c r="A217" s="20" t="s">
        <v>307</v>
      </c>
      <c r="B217" s="20" t="s">
        <v>308</v>
      </c>
      <c r="C217" s="131">
        <f t="shared" si="15"/>
        <v>22.5</v>
      </c>
      <c r="D217" s="20">
        <v>3</v>
      </c>
      <c r="E217" s="20">
        <v>3</v>
      </c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AH217" s="20">
        <v>5</v>
      </c>
      <c r="AI217" s="20">
        <v>5</v>
      </c>
      <c r="AJ217" s="20">
        <v>1</v>
      </c>
      <c r="AK217" s="20">
        <v>1</v>
      </c>
      <c r="AV217" s="122">
        <v>4.5</v>
      </c>
    </row>
    <row r="218" spans="1:48" x14ac:dyDescent="0.2">
      <c r="A218" s="20" t="s">
        <v>469</v>
      </c>
      <c r="B218" s="20" t="s">
        <v>470</v>
      </c>
      <c r="C218" s="131">
        <f t="shared" si="15"/>
        <v>21.5</v>
      </c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U218" s="20">
        <v>6</v>
      </c>
      <c r="V218" s="20">
        <v>4.5</v>
      </c>
      <c r="AH218" s="20">
        <v>3</v>
      </c>
      <c r="AI218" s="20">
        <v>3</v>
      </c>
      <c r="AJ218" s="20">
        <v>2</v>
      </c>
      <c r="AK218" s="20">
        <v>3</v>
      </c>
    </row>
    <row r="219" spans="1:48" x14ac:dyDescent="0.2">
      <c r="A219" s="20" t="s">
        <v>314</v>
      </c>
      <c r="B219" s="20" t="s">
        <v>315</v>
      </c>
      <c r="C219" s="131">
        <f t="shared" si="15"/>
        <v>20.5</v>
      </c>
      <c r="D219" s="20">
        <v>1</v>
      </c>
      <c r="E219" s="20">
        <v>2</v>
      </c>
      <c r="F219" s="20">
        <v>6</v>
      </c>
      <c r="G219" s="20">
        <v>7.5</v>
      </c>
      <c r="H219" s="20"/>
      <c r="I219" s="20"/>
      <c r="J219" s="20"/>
      <c r="K219" s="20"/>
      <c r="L219" s="20"/>
      <c r="M219" s="20"/>
      <c r="N219" s="20">
        <v>1</v>
      </c>
      <c r="O219" s="20">
        <v>2</v>
      </c>
      <c r="P219" s="20">
        <v>1</v>
      </c>
      <c r="Q219" s="20"/>
      <c r="R219" s="20"/>
      <c r="S219" s="20"/>
    </row>
    <row r="220" spans="1:48" x14ac:dyDescent="0.2">
      <c r="A220" s="20" t="s">
        <v>325</v>
      </c>
      <c r="B220" s="20" t="s">
        <v>326</v>
      </c>
      <c r="C220" s="131">
        <f t="shared" si="15"/>
        <v>17</v>
      </c>
      <c r="D220" s="20"/>
      <c r="E220" s="20"/>
      <c r="F220" s="20">
        <v>5</v>
      </c>
      <c r="G220" s="20">
        <v>6</v>
      </c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AH220" s="20">
        <v>2</v>
      </c>
      <c r="AI220" s="20">
        <v>2</v>
      </c>
      <c r="AJ220" s="20">
        <v>1</v>
      </c>
      <c r="AK220" s="20">
        <v>1</v>
      </c>
    </row>
    <row r="221" spans="1:48" x14ac:dyDescent="0.2">
      <c r="A221" s="20" t="s">
        <v>233</v>
      </c>
      <c r="B221" s="20" t="s">
        <v>234</v>
      </c>
      <c r="C221" s="131">
        <f t="shared" si="15"/>
        <v>15</v>
      </c>
      <c r="D221" s="20">
        <v>7.5</v>
      </c>
      <c r="E221" s="20">
        <v>7.5</v>
      </c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</row>
    <row r="222" spans="1:48" x14ac:dyDescent="0.2">
      <c r="A222" s="20" t="s">
        <v>303</v>
      </c>
      <c r="B222" s="20" t="s">
        <v>304</v>
      </c>
      <c r="C222" s="131">
        <f t="shared" si="15"/>
        <v>14</v>
      </c>
      <c r="D222" s="20">
        <v>2</v>
      </c>
      <c r="E222" s="20">
        <v>4</v>
      </c>
      <c r="F222" s="20">
        <v>4</v>
      </c>
      <c r="G222" s="20">
        <v>4</v>
      </c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</row>
    <row r="223" spans="1:48" x14ac:dyDescent="0.2">
      <c r="A223" s="20" t="s">
        <v>487</v>
      </c>
      <c r="B223" s="20" t="s">
        <v>488</v>
      </c>
      <c r="C223" s="131">
        <f t="shared" si="15"/>
        <v>14</v>
      </c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>
        <v>2</v>
      </c>
      <c r="O223" s="20">
        <v>1</v>
      </c>
      <c r="P223" s="20">
        <v>2</v>
      </c>
      <c r="Q223" s="20"/>
      <c r="R223" s="20"/>
      <c r="S223" s="20"/>
      <c r="U223" s="20">
        <v>2</v>
      </c>
      <c r="V223" s="20">
        <v>2</v>
      </c>
      <c r="AJ223" s="20">
        <v>3</v>
      </c>
      <c r="AK223" s="20">
        <v>2</v>
      </c>
    </row>
    <row r="224" spans="1:48" x14ac:dyDescent="0.2">
      <c r="A224" s="20" t="s">
        <v>327</v>
      </c>
      <c r="B224" s="20" t="s">
        <v>313</v>
      </c>
      <c r="C224" s="131">
        <f t="shared" si="15"/>
        <v>12</v>
      </c>
      <c r="D224" s="20"/>
      <c r="E224" s="20"/>
      <c r="F224" s="20">
        <v>2</v>
      </c>
      <c r="G224" s="20">
        <v>3</v>
      </c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AH224" s="20">
        <v>2</v>
      </c>
      <c r="AI224" s="20">
        <v>2</v>
      </c>
      <c r="AV224" s="122">
        <v>3</v>
      </c>
    </row>
    <row r="225" spans="1:48" x14ac:dyDescent="0.2">
      <c r="A225" s="20" t="s">
        <v>376</v>
      </c>
      <c r="B225" s="20" t="s">
        <v>373</v>
      </c>
      <c r="C225" s="131">
        <f t="shared" si="15"/>
        <v>9</v>
      </c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>
        <v>3</v>
      </c>
      <c r="O225" s="20">
        <v>3</v>
      </c>
      <c r="P225" s="20">
        <v>3</v>
      </c>
      <c r="Q225" s="20"/>
      <c r="R225" s="20"/>
      <c r="S225" s="20"/>
    </row>
    <row r="226" spans="1:48" x14ac:dyDescent="0.2">
      <c r="A226" s="20" t="s">
        <v>369</v>
      </c>
      <c r="B226" s="20" t="s">
        <v>370</v>
      </c>
      <c r="C226" s="131">
        <f t="shared" si="15"/>
        <v>5</v>
      </c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U226" s="20">
        <v>2</v>
      </c>
      <c r="V226" s="20">
        <v>3</v>
      </c>
    </row>
    <row r="227" spans="1:48" x14ac:dyDescent="0.2">
      <c r="A227" s="20" t="s">
        <v>312</v>
      </c>
      <c r="B227" s="20" t="s">
        <v>313</v>
      </c>
      <c r="C227" s="131">
        <f t="shared" si="15"/>
        <v>3</v>
      </c>
      <c r="D227" s="20">
        <v>2</v>
      </c>
      <c r="E227" s="20">
        <v>1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</row>
    <row r="228" spans="1:48" x14ac:dyDescent="0.2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</row>
    <row r="229" spans="1:48" s="17" customFormat="1" x14ac:dyDescent="0.2">
      <c r="A229" s="125" t="s">
        <v>248</v>
      </c>
      <c r="B229" s="126"/>
      <c r="C229" s="131"/>
      <c r="D229" s="137"/>
      <c r="AV229" s="95"/>
    </row>
    <row r="230" spans="1:48" s="202" customFormat="1" x14ac:dyDescent="0.2">
      <c r="A230" s="202" t="s">
        <v>297</v>
      </c>
      <c r="B230" s="202" t="s">
        <v>298</v>
      </c>
      <c r="C230" s="203">
        <f t="shared" ref="C230:C236" si="16">SUM(D230:ZD230)</f>
        <v>39.5</v>
      </c>
      <c r="U230" s="202">
        <v>5.5</v>
      </c>
      <c r="V230" s="202">
        <v>7</v>
      </c>
      <c r="AH230" s="202">
        <v>9</v>
      </c>
      <c r="AI230" s="202">
        <v>9</v>
      </c>
      <c r="AJ230" s="202">
        <v>4</v>
      </c>
      <c r="AK230" s="202">
        <v>5</v>
      </c>
      <c r="AV230" s="204"/>
    </row>
    <row r="231" spans="1:48" x14ac:dyDescent="0.2">
      <c r="A231" s="20" t="s">
        <v>310</v>
      </c>
      <c r="B231" s="20" t="s">
        <v>311</v>
      </c>
      <c r="C231" s="131">
        <f t="shared" si="16"/>
        <v>31</v>
      </c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AH231" s="20">
        <v>7.5</v>
      </c>
      <c r="AI231" s="20">
        <v>7.5</v>
      </c>
      <c r="AJ231" s="20">
        <v>8</v>
      </c>
      <c r="AK231" s="20">
        <v>8</v>
      </c>
    </row>
    <row r="232" spans="1:48" s="202" customFormat="1" x14ac:dyDescent="0.2">
      <c r="A232" s="202" t="s">
        <v>309</v>
      </c>
      <c r="B232" s="202" t="s">
        <v>300</v>
      </c>
      <c r="C232" s="203">
        <f t="shared" si="16"/>
        <v>28</v>
      </c>
      <c r="U232" s="202">
        <v>2</v>
      </c>
      <c r="V232" s="202">
        <v>4</v>
      </c>
      <c r="AH232" s="202">
        <v>4</v>
      </c>
      <c r="AI232" s="202">
        <v>5</v>
      </c>
      <c r="AJ232" s="202">
        <v>6.5</v>
      </c>
      <c r="AK232" s="202">
        <v>6.5</v>
      </c>
      <c r="AV232" s="204"/>
    </row>
    <row r="233" spans="1:48" x14ac:dyDescent="0.2">
      <c r="A233" s="20" t="s">
        <v>325</v>
      </c>
      <c r="B233" s="20" t="s">
        <v>326</v>
      </c>
      <c r="C233" s="131">
        <f t="shared" si="16"/>
        <v>20</v>
      </c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U233" s="20">
        <v>3</v>
      </c>
      <c r="V233" s="20">
        <v>2</v>
      </c>
      <c r="AH233" s="20">
        <v>6</v>
      </c>
      <c r="AI233" s="20">
        <v>6</v>
      </c>
      <c r="AJ233" s="20">
        <v>2</v>
      </c>
      <c r="AK233" s="20">
        <v>1</v>
      </c>
    </row>
    <row r="234" spans="1:48" x14ac:dyDescent="0.2">
      <c r="A234" s="20" t="s">
        <v>307</v>
      </c>
      <c r="B234" s="20" t="s">
        <v>308</v>
      </c>
      <c r="C234" s="131">
        <f t="shared" si="16"/>
        <v>17</v>
      </c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AH234" s="20">
        <v>3</v>
      </c>
      <c r="AI234" s="20">
        <v>5</v>
      </c>
      <c r="AJ234" s="20">
        <v>5</v>
      </c>
      <c r="AK234" s="20">
        <v>4</v>
      </c>
    </row>
    <row r="235" spans="1:48" x14ac:dyDescent="0.2">
      <c r="A235" s="20" t="s">
        <v>487</v>
      </c>
      <c r="B235" s="20" t="s">
        <v>488</v>
      </c>
      <c r="C235" s="131">
        <f t="shared" si="16"/>
        <v>13</v>
      </c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U235" s="20">
        <v>1</v>
      </c>
      <c r="V235" s="20">
        <v>1</v>
      </c>
      <c r="AH235" s="20">
        <v>5</v>
      </c>
      <c r="AI235" s="20">
        <v>3</v>
      </c>
      <c r="AJ235" s="20">
        <v>1</v>
      </c>
      <c r="AK235" s="20">
        <v>2</v>
      </c>
    </row>
    <row r="236" spans="1:48" x14ac:dyDescent="0.2">
      <c r="A236" s="20" t="s">
        <v>429</v>
      </c>
      <c r="B236" s="20" t="s">
        <v>430</v>
      </c>
      <c r="C236" s="131">
        <f t="shared" si="16"/>
        <v>3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U236" s="20">
        <v>2</v>
      </c>
      <c r="V236" s="20">
        <v>1</v>
      </c>
    </row>
    <row r="237" spans="1:48" x14ac:dyDescent="0.2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</row>
    <row r="238" spans="1:48" s="17" customFormat="1" x14ac:dyDescent="0.2">
      <c r="A238" s="125" t="s">
        <v>458</v>
      </c>
      <c r="B238" s="126"/>
      <c r="C238" s="131"/>
      <c r="D238" s="137"/>
      <c r="AV238" s="95"/>
    </row>
    <row r="239" spans="1:48" s="202" customFormat="1" x14ac:dyDescent="0.2">
      <c r="A239" s="202" t="s">
        <v>325</v>
      </c>
      <c r="B239" s="202" t="s">
        <v>326</v>
      </c>
      <c r="C239" s="203">
        <f t="shared" ref="C239:C245" si="17">SUM(D239:ZD239)</f>
        <v>32.5</v>
      </c>
      <c r="U239" s="202">
        <v>1</v>
      </c>
      <c r="V239" s="202">
        <v>2</v>
      </c>
      <c r="AH239" s="202">
        <v>10</v>
      </c>
      <c r="AI239" s="202">
        <v>3</v>
      </c>
      <c r="AJ239" s="202">
        <v>7.5</v>
      </c>
      <c r="AK239" s="202">
        <v>9</v>
      </c>
      <c r="AV239" s="204"/>
    </row>
    <row r="240" spans="1:48" s="202" customFormat="1" x14ac:dyDescent="0.2">
      <c r="A240" s="202" t="s">
        <v>297</v>
      </c>
      <c r="B240" s="202" t="s">
        <v>298</v>
      </c>
      <c r="C240" s="203">
        <f t="shared" si="17"/>
        <v>27</v>
      </c>
      <c r="U240" s="202">
        <v>3.5</v>
      </c>
      <c r="V240" s="202">
        <v>3.5</v>
      </c>
      <c r="AH240" s="202">
        <v>7</v>
      </c>
      <c r="AI240" s="202">
        <v>6</v>
      </c>
      <c r="AJ240" s="202">
        <v>2</v>
      </c>
      <c r="AK240" s="202">
        <v>5</v>
      </c>
      <c r="AV240" s="204"/>
    </row>
    <row r="241" spans="1:48" x14ac:dyDescent="0.2">
      <c r="A241" s="20" t="s">
        <v>310</v>
      </c>
      <c r="B241" s="20" t="s">
        <v>311</v>
      </c>
      <c r="C241" s="131">
        <f t="shared" si="17"/>
        <v>26</v>
      </c>
      <c r="AH241" s="20">
        <v>5</v>
      </c>
      <c r="AI241" s="20">
        <v>8.5</v>
      </c>
      <c r="AJ241" s="20">
        <v>5</v>
      </c>
      <c r="AK241" s="20">
        <v>7.5</v>
      </c>
    </row>
    <row r="242" spans="1:48" x14ac:dyDescent="0.2">
      <c r="A242" s="20" t="s">
        <v>309</v>
      </c>
      <c r="B242" s="20" t="s">
        <v>300</v>
      </c>
      <c r="C242" s="131">
        <f t="shared" si="17"/>
        <v>25</v>
      </c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U242" s="20">
        <v>3</v>
      </c>
      <c r="V242" s="20">
        <v>3</v>
      </c>
      <c r="AH242" s="20">
        <v>2</v>
      </c>
      <c r="AI242" s="20">
        <v>5</v>
      </c>
      <c r="AJ242" s="20">
        <v>6</v>
      </c>
      <c r="AK242" s="20">
        <v>6</v>
      </c>
    </row>
    <row r="243" spans="1:48" x14ac:dyDescent="0.2">
      <c r="A243" s="20" t="s">
        <v>307</v>
      </c>
      <c r="B243" s="20" t="s">
        <v>308</v>
      </c>
      <c r="C243" s="131">
        <f t="shared" si="17"/>
        <v>14</v>
      </c>
      <c r="AH243" s="20">
        <v>3</v>
      </c>
      <c r="AI243" s="20">
        <v>4</v>
      </c>
      <c r="AJ243" s="20">
        <v>3</v>
      </c>
      <c r="AK243" s="20">
        <v>4</v>
      </c>
    </row>
    <row r="244" spans="1:48" x14ac:dyDescent="0.2">
      <c r="A244" s="20" t="s">
        <v>369</v>
      </c>
      <c r="B244" s="20" t="s">
        <v>370</v>
      </c>
      <c r="C244" s="131">
        <f t="shared" si="17"/>
        <v>9</v>
      </c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U244" s="20">
        <v>4.5</v>
      </c>
      <c r="V244" s="20">
        <v>4.5</v>
      </c>
    </row>
    <row r="245" spans="1:48" x14ac:dyDescent="0.2">
      <c r="A245" s="20" t="s">
        <v>312</v>
      </c>
      <c r="B245" s="20" t="s">
        <v>313</v>
      </c>
      <c r="C245" s="131">
        <f t="shared" si="17"/>
        <v>2</v>
      </c>
      <c r="U245" s="20">
        <v>1</v>
      </c>
      <c r="V245" s="20">
        <v>1</v>
      </c>
    </row>
    <row r="247" spans="1:48" s="17" customFormat="1" x14ac:dyDescent="0.2">
      <c r="A247" s="125" t="s">
        <v>472</v>
      </c>
      <c r="B247" s="126"/>
      <c r="C247" s="131"/>
      <c r="D247" s="137"/>
      <c r="AV247" s="95"/>
    </row>
    <row r="248" spans="1:48" s="202" customFormat="1" x14ac:dyDescent="0.2">
      <c r="A248" s="202" t="s">
        <v>309</v>
      </c>
      <c r="B248" s="202" t="s">
        <v>300</v>
      </c>
      <c r="C248" s="203">
        <f t="shared" ref="C248:C259" si="18">SUM(D248:ZD248)</f>
        <v>61.5</v>
      </c>
      <c r="U248" s="202">
        <v>8</v>
      </c>
      <c r="V248" s="202">
        <v>8</v>
      </c>
      <c r="X248" s="202">
        <v>8</v>
      </c>
      <c r="Y248" s="202">
        <v>8</v>
      </c>
      <c r="Z248" s="202">
        <v>8</v>
      </c>
      <c r="AA248" s="202">
        <v>4.5</v>
      </c>
      <c r="AH248" s="202">
        <v>8.5</v>
      </c>
      <c r="AI248" s="202">
        <v>8.5</v>
      </c>
      <c r="AV248" s="204"/>
    </row>
    <row r="249" spans="1:48" s="202" customFormat="1" x14ac:dyDescent="0.2">
      <c r="A249" s="202" t="s">
        <v>301</v>
      </c>
      <c r="B249" s="202" t="s">
        <v>302</v>
      </c>
      <c r="C249" s="203">
        <f t="shared" si="18"/>
        <v>60.5</v>
      </c>
      <c r="U249" s="202">
        <v>1</v>
      </c>
      <c r="V249" s="202">
        <v>1</v>
      </c>
      <c r="X249" s="202">
        <v>6.5</v>
      </c>
      <c r="Y249" s="202">
        <v>6.5</v>
      </c>
      <c r="Z249" s="202">
        <v>6.5</v>
      </c>
      <c r="AA249" s="202">
        <v>3</v>
      </c>
      <c r="AH249" s="202">
        <v>10</v>
      </c>
      <c r="AI249" s="202">
        <v>10</v>
      </c>
      <c r="AJ249" s="202">
        <v>8</v>
      </c>
      <c r="AK249" s="202">
        <v>8</v>
      </c>
      <c r="AV249" s="204"/>
    </row>
    <row r="250" spans="1:48" x14ac:dyDescent="0.2">
      <c r="A250" s="20" t="s">
        <v>310</v>
      </c>
      <c r="B250" s="20" t="s">
        <v>311</v>
      </c>
      <c r="C250" s="131">
        <f t="shared" si="18"/>
        <v>46.5</v>
      </c>
      <c r="U250" s="20">
        <v>3</v>
      </c>
      <c r="V250" s="20">
        <v>6.5</v>
      </c>
      <c r="X250" s="20">
        <v>4</v>
      </c>
      <c r="Y250" s="20">
        <v>4</v>
      </c>
      <c r="Z250" s="20">
        <v>4</v>
      </c>
      <c r="AA250" s="20">
        <v>6</v>
      </c>
      <c r="AH250" s="20">
        <v>5</v>
      </c>
      <c r="AI250" s="20">
        <v>6</v>
      </c>
      <c r="AJ250" s="20">
        <v>4</v>
      </c>
      <c r="AK250" s="20">
        <v>4</v>
      </c>
    </row>
    <row r="251" spans="1:48" x14ac:dyDescent="0.2">
      <c r="A251" s="20" t="s">
        <v>297</v>
      </c>
      <c r="B251" s="20" t="s">
        <v>298</v>
      </c>
      <c r="C251" s="131">
        <f t="shared" si="18"/>
        <v>25.5</v>
      </c>
      <c r="AH251" s="20">
        <v>7</v>
      </c>
      <c r="AI251" s="20">
        <v>7</v>
      </c>
      <c r="AJ251" s="20">
        <v>6.5</v>
      </c>
      <c r="AK251" s="20">
        <v>5</v>
      </c>
    </row>
    <row r="252" spans="1:48" x14ac:dyDescent="0.2">
      <c r="A252" s="20" t="s">
        <v>487</v>
      </c>
      <c r="B252" s="20" t="s">
        <v>488</v>
      </c>
      <c r="C252" s="131">
        <f t="shared" si="18"/>
        <v>24</v>
      </c>
      <c r="U252" s="20">
        <v>3.5</v>
      </c>
      <c r="V252" s="20">
        <v>3.5</v>
      </c>
      <c r="X252" s="20">
        <v>1</v>
      </c>
      <c r="Y252" s="20">
        <v>1</v>
      </c>
      <c r="Z252" s="20">
        <v>1</v>
      </c>
      <c r="AA252" s="20">
        <v>1</v>
      </c>
      <c r="AH252" s="20">
        <v>6</v>
      </c>
      <c r="AI252" s="20">
        <v>5</v>
      </c>
      <c r="AJ252" s="20">
        <v>1</v>
      </c>
      <c r="AK252" s="20">
        <v>1</v>
      </c>
    </row>
    <row r="253" spans="1:48" x14ac:dyDescent="0.2">
      <c r="A253" s="20" t="s">
        <v>325</v>
      </c>
      <c r="B253" s="20" t="s">
        <v>326</v>
      </c>
      <c r="C253" s="131">
        <f t="shared" si="18"/>
        <v>16</v>
      </c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U253" s="20">
        <v>2</v>
      </c>
      <c r="V253" s="20">
        <v>2</v>
      </c>
      <c r="AH253" s="20">
        <v>3</v>
      </c>
      <c r="AI253" s="20">
        <v>3</v>
      </c>
      <c r="AJ253" s="20">
        <v>3</v>
      </c>
      <c r="AK253" s="20">
        <v>3</v>
      </c>
    </row>
    <row r="254" spans="1:48" x14ac:dyDescent="0.2">
      <c r="A254" s="20" t="s">
        <v>307</v>
      </c>
      <c r="B254" s="20" t="s">
        <v>308</v>
      </c>
      <c r="C254" s="131">
        <f t="shared" si="18"/>
        <v>15.5</v>
      </c>
      <c r="AH254" s="20">
        <v>2</v>
      </c>
      <c r="AI254" s="20">
        <v>2</v>
      </c>
      <c r="AJ254" s="20">
        <v>5</v>
      </c>
      <c r="AK254" s="20">
        <v>6.5</v>
      </c>
    </row>
    <row r="255" spans="1:48" x14ac:dyDescent="0.2">
      <c r="A255" s="20" t="s">
        <v>312</v>
      </c>
      <c r="B255" s="20" t="s">
        <v>313</v>
      </c>
      <c r="C255" s="131">
        <f t="shared" si="18"/>
        <v>9</v>
      </c>
      <c r="U255" s="20">
        <v>5</v>
      </c>
      <c r="V255" s="20">
        <v>4</v>
      </c>
    </row>
    <row r="256" spans="1:48" x14ac:dyDescent="0.2">
      <c r="A256" s="20" t="s">
        <v>305</v>
      </c>
      <c r="B256" s="20" t="s">
        <v>306</v>
      </c>
      <c r="C256" s="131">
        <f t="shared" si="18"/>
        <v>9</v>
      </c>
      <c r="U256" s="20">
        <v>4</v>
      </c>
      <c r="V256" s="20">
        <v>5</v>
      </c>
    </row>
    <row r="257" spans="1:35" x14ac:dyDescent="0.2">
      <c r="A257" s="20" t="s">
        <v>327</v>
      </c>
      <c r="B257" s="20" t="s">
        <v>313</v>
      </c>
      <c r="C257" s="131">
        <f t="shared" si="18"/>
        <v>8</v>
      </c>
      <c r="AH257" s="20">
        <v>4</v>
      </c>
      <c r="AI257" s="20">
        <v>4</v>
      </c>
    </row>
    <row r="258" spans="1:35" x14ac:dyDescent="0.2">
      <c r="A258" s="20" t="s">
        <v>233</v>
      </c>
      <c r="B258" s="20" t="s">
        <v>234</v>
      </c>
      <c r="C258" s="131">
        <f t="shared" si="18"/>
        <v>3</v>
      </c>
      <c r="U258" s="20">
        <v>2</v>
      </c>
      <c r="V258" s="20">
        <v>1</v>
      </c>
    </row>
    <row r="259" spans="1:35" x14ac:dyDescent="0.2">
      <c r="A259" s="20" t="s">
        <v>369</v>
      </c>
      <c r="B259" s="20" t="s">
        <v>370</v>
      </c>
      <c r="C259" s="131">
        <f t="shared" si="18"/>
        <v>3</v>
      </c>
      <c r="U259" s="20">
        <v>1</v>
      </c>
      <c r="V259" s="20">
        <v>2</v>
      </c>
    </row>
  </sheetData>
  <sortState xmlns:xlrd2="http://schemas.microsoft.com/office/spreadsheetml/2017/richdata2" ref="A156:AW168">
    <sortCondition descending="1" ref="C156:C168"/>
  </sortState>
  <printOptions gridLines="1"/>
  <pageMargins left="0.5" right="0.55000000000000004" top="1" bottom="1" header="0.5" footer="0.5"/>
  <pageSetup scale="36" orientation="portrait" r:id="rId1"/>
  <headerFooter alignWithMargins="0"/>
  <colBreaks count="1" manualBreakCount="1">
    <brk id="33" max="19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AW237"/>
  <sheetViews>
    <sheetView tabSelected="1" zoomScale="75" zoomScaleNormal="75" workbookViewId="0">
      <pane xSplit="3" ySplit="4" topLeftCell="D209" activePane="bottomRight" state="frozen"/>
      <selection pane="topRight" activeCell="F1" sqref="F1"/>
      <selection pane="bottomLeft" activeCell="A5" sqref="A5"/>
      <selection pane="bottomRight" activeCell="A236" sqref="A236:XFD236"/>
    </sheetView>
  </sheetViews>
  <sheetFormatPr defaultRowHeight="12.75" x14ac:dyDescent="0.2"/>
  <cols>
    <col min="1" max="1" width="33.7109375" customWidth="1"/>
    <col min="2" max="2" width="29.7109375" customWidth="1"/>
    <col min="3" max="3" width="8.85546875" style="64" customWidth="1"/>
    <col min="4" max="4" width="1.28515625" customWidth="1"/>
    <col min="5" max="8" width="4.42578125" customWidth="1"/>
    <col min="9" max="9" width="0.85546875" customWidth="1"/>
    <col min="10" max="13" width="4.7109375" customWidth="1"/>
    <col min="14" max="14" width="0.5703125" customWidth="1"/>
    <col min="15" max="16" width="4.140625" customWidth="1"/>
    <col min="17" max="20" width="4.42578125" customWidth="1"/>
    <col min="21" max="21" width="0.7109375" customWidth="1"/>
    <col min="22" max="23" width="4.140625" customWidth="1"/>
    <col min="24" max="24" width="0.7109375" customWidth="1"/>
    <col min="25" max="28" width="4.140625" customWidth="1"/>
    <col min="29" max="29" width="0.85546875" customWidth="1"/>
    <col min="30" max="33" width="4.140625" customWidth="1"/>
    <col min="34" max="34" width="0.7109375" customWidth="1"/>
    <col min="35" max="38" width="4.140625" customWidth="1"/>
    <col min="39" max="39" width="0.7109375" customWidth="1"/>
    <col min="40" max="43" width="4.85546875" customWidth="1"/>
    <col min="44" max="44" width="0.5703125" customWidth="1"/>
    <col min="45" max="48" width="4.5703125" customWidth="1"/>
  </cols>
  <sheetData>
    <row r="1" spans="1:48" ht="20.45" customHeight="1" x14ac:dyDescent="0.25">
      <c r="A1" s="9" t="s">
        <v>77</v>
      </c>
      <c r="B1" s="10">
        <v>2022</v>
      </c>
      <c r="C1" s="11"/>
      <c r="E1" s="20" t="s">
        <v>184</v>
      </c>
      <c r="I1" s="39"/>
      <c r="J1" s="20" t="s">
        <v>241</v>
      </c>
      <c r="K1" s="20"/>
      <c r="L1" s="20"/>
      <c r="M1" s="20"/>
      <c r="N1" s="39"/>
      <c r="O1" s="39"/>
      <c r="P1" s="39"/>
      <c r="Q1" s="39" t="s">
        <v>141</v>
      </c>
      <c r="R1" s="39"/>
      <c r="V1" s="12" t="s">
        <v>452</v>
      </c>
      <c r="W1" s="12"/>
      <c r="X1" s="4"/>
      <c r="Z1" s="12" t="s">
        <v>478</v>
      </c>
      <c r="AA1" s="4"/>
      <c r="AB1" s="4"/>
      <c r="AC1" s="4"/>
      <c r="AD1" s="4"/>
      <c r="AE1" s="12" t="s">
        <v>245</v>
      </c>
      <c r="AF1" s="4"/>
      <c r="AG1" s="4"/>
      <c r="AH1" s="4"/>
      <c r="AI1" s="4"/>
      <c r="AJ1" s="12" t="s">
        <v>243</v>
      </c>
      <c r="AK1" s="4"/>
      <c r="AL1" s="4"/>
      <c r="AM1" s="4"/>
      <c r="AN1" s="12" t="s">
        <v>165</v>
      </c>
      <c r="AO1" s="12"/>
      <c r="AP1" s="12"/>
      <c r="AQ1" s="12"/>
      <c r="AS1" s="12"/>
      <c r="AT1" s="12" t="s">
        <v>140</v>
      </c>
      <c r="AU1" s="12"/>
      <c r="AV1" s="84"/>
    </row>
    <row r="2" spans="1:48" s="1" customFormat="1" ht="15.75" x14ac:dyDescent="0.25">
      <c r="A2" s="13"/>
      <c r="B2" s="14"/>
      <c r="C2" s="56"/>
      <c r="D2" s="39"/>
      <c r="E2" s="151"/>
      <c r="F2" s="151"/>
      <c r="G2" s="151"/>
      <c r="H2" s="151"/>
      <c r="J2" s="39"/>
      <c r="K2" s="39"/>
      <c r="L2" s="39"/>
      <c r="M2" s="39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15"/>
      <c r="AO2" s="15"/>
      <c r="AP2" s="5"/>
      <c r="AQ2" s="5"/>
      <c r="AS2" s="15"/>
      <c r="AT2" s="5"/>
      <c r="AU2" s="5"/>
      <c r="AV2" s="15"/>
    </row>
    <row r="3" spans="1:48" ht="15.75" x14ac:dyDescent="0.25">
      <c r="A3" s="42" t="s">
        <v>76</v>
      </c>
      <c r="B3" s="30"/>
      <c r="C3" s="23" t="s">
        <v>0</v>
      </c>
      <c r="D3" s="152"/>
      <c r="E3" s="153" t="s">
        <v>257</v>
      </c>
      <c r="F3" s="154" t="s">
        <v>256</v>
      </c>
      <c r="G3" s="95" t="s">
        <v>260</v>
      </c>
      <c r="H3" s="95" t="s">
        <v>261</v>
      </c>
      <c r="I3" s="93"/>
      <c r="J3" s="92" t="s">
        <v>434</v>
      </c>
      <c r="K3" s="92" t="s">
        <v>330</v>
      </c>
      <c r="L3" s="92" t="s">
        <v>435</v>
      </c>
      <c r="M3" s="92" t="s">
        <v>436</v>
      </c>
      <c r="N3" s="93"/>
      <c r="O3" s="92" t="s">
        <v>341</v>
      </c>
      <c r="P3" s="92" t="s">
        <v>257</v>
      </c>
      <c r="Q3" s="92" t="s">
        <v>342</v>
      </c>
      <c r="R3" s="92" t="s">
        <v>444</v>
      </c>
      <c r="S3" s="93" t="s">
        <v>445</v>
      </c>
      <c r="T3" s="93" t="s">
        <v>446</v>
      </c>
      <c r="U3" s="98"/>
      <c r="V3" s="92" t="s">
        <v>457</v>
      </c>
      <c r="W3" s="92" t="s">
        <v>455</v>
      </c>
      <c r="X3" s="92"/>
      <c r="Y3" s="92" t="s">
        <v>479</v>
      </c>
      <c r="Z3" s="92" t="s">
        <v>480</v>
      </c>
      <c r="AA3" s="92" t="s">
        <v>482</v>
      </c>
      <c r="AB3" s="92" t="s">
        <v>442</v>
      </c>
      <c r="AC3" s="92"/>
      <c r="AD3" s="92" t="s">
        <v>532</v>
      </c>
      <c r="AE3" s="92" t="s">
        <v>533</v>
      </c>
      <c r="AF3" s="92" t="s">
        <v>534</v>
      </c>
      <c r="AG3" s="92" t="s">
        <v>535</v>
      </c>
      <c r="AH3" s="92"/>
      <c r="AI3" s="92" t="s">
        <v>500</v>
      </c>
      <c r="AJ3" s="92" t="s">
        <v>501</v>
      </c>
      <c r="AK3" s="92" t="s">
        <v>502</v>
      </c>
      <c r="AL3" s="92" t="s">
        <v>503</v>
      </c>
      <c r="AM3" s="20"/>
      <c r="AN3" s="96" t="s">
        <v>435</v>
      </c>
      <c r="AO3" s="96" t="s">
        <v>552</v>
      </c>
      <c r="AP3" s="96" t="s">
        <v>553</v>
      </c>
      <c r="AQ3" s="96" t="s">
        <v>554</v>
      </c>
      <c r="AS3" s="96" t="s">
        <v>537</v>
      </c>
      <c r="AT3" s="96" t="s">
        <v>536</v>
      </c>
      <c r="AU3" s="96" t="s">
        <v>545</v>
      </c>
      <c r="AV3" s="96" t="s">
        <v>546</v>
      </c>
    </row>
    <row r="4" spans="1:48" ht="15.75" x14ac:dyDescent="0.25">
      <c r="A4" s="21" t="s">
        <v>2</v>
      </c>
      <c r="B4" s="43" t="s">
        <v>90</v>
      </c>
      <c r="C4" s="23" t="s">
        <v>1</v>
      </c>
      <c r="D4" s="95"/>
      <c r="E4" s="92">
        <v>44644</v>
      </c>
      <c r="F4" s="92">
        <v>44644</v>
      </c>
      <c r="G4" s="92">
        <v>44646</v>
      </c>
      <c r="H4" s="92">
        <v>44646</v>
      </c>
      <c r="I4" s="95"/>
      <c r="J4" s="92">
        <v>44687</v>
      </c>
      <c r="K4" s="92">
        <v>44687</v>
      </c>
      <c r="L4" s="92">
        <v>44689</v>
      </c>
      <c r="M4" s="92">
        <v>44689</v>
      </c>
      <c r="N4" s="95"/>
      <c r="O4" s="161">
        <v>44714</v>
      </c>
      <c r="P4" s="161">
        <v>44714</v>
      </c>
      <c r="Q4" s="161">
        <v>44714</v>
      </c>
      <c r="R4" s="92">
        <v>44716</v>
      </c>
      <c r="S4" s="92">
        <v>44716</v>
      </c>
      <c r="T4" s="92">
        <v>44716</v>
      </c>
      <c r="U4" s="44"/>
      <c r="V4" s="160">
        <v>44737</v>
      </c>
      <c r="W4" s="160">
        <v>44737</v>
      </c>
      <c r="X4" s="111"/>
      <c r="Y4" s="160">
        <v>44766</v>
      </c>
      <c r="Z4" s="160">
        <v>44766</v>
      </c>
      <c r="AA4" s="160">
        <v>44766</v>
      </c>
      <c r="AB4" s="160">
        <v>44766</v>
      </c>
      <c r="AC4" s="160"/>
      <c r="AD4" s="160">
        <v>44771</v>
      </c>
      <c r="AE4" s="160">
        <v>44771</v>
      </c>
      <c r="AF4" s="160">
        <v>44771</v>
      </c>
      <c r="AG4" s="160">
        <v>44771</v>
      </c>
      <c r="AH4" s="111"/>
      <c r="AI4" s="160">
        <v>44785</v>
      </c>
      <c r="AJ4" s="160">
        <v>44785</v>
      </c>
      <c r="AK4" s="160">
        <v>44787</v>
      </c>
      <c r="AL4" s="160">
        <v>44787</v>
      </c>
      <c r="AM4" s="110"/>
      <c r="AN4" s="160">
        <v>44798</v>
      </c>
      <c r="AO4" s="160">
        <v>44798</v>
      </c>
      <c r="AP4" s="160">
        <v>44798</v>
      </c>
      <c r="AQ4" s="160">
        <v>44798</v>
      </c>
      <c r="AS4" s="96">
        <v>44812</v>
      </c>
      <c r="AT4" s="96">
        <v>44812</v>
      </c>
      <c r="AU4" s="96">
        <v>44814</v>
      </c>
      <c r="AV4" s="96">
        <v>44814</v>
      </c>
    </row>
    <row r="5" spans="1:48" ht="15.75" x14ac:dyDescent="0.25">
      <c r="A5" s="46"/>
      <c r="B5" s="47"/>
      <c r="C5" s="28"/>
      <c r="D5" s="40"/>
      <c r="E5" s="40"/>
      <c r="F5" s="40"/>
      <c r="G5" s="40"/>
      <c r="H5" s="40"/>
    </row>
    <row r="6" spans="1:48" s="44" customFormat="1" ht="15" x14ac:dyDescent="0.25">
      <c r="A6" s="65" t="s">
        <v>50</v>
      </c>
      <c r="B6" s="57"/>
      <c r="C6" s="55"/>
    </row>
    <row r="7" spans="1:48" ht="14.25" x14ac:dyDescent="0.2">
      <c r="A7" s="3"/>
      <c r="B7" s="3"/>
      <c r="C7" s="58"/>
    </row>
    <row r="8" spans="1:48" s="44" customFormat="1" ht="15" x14ac:dyDescent="0.25">
      <c r="A8" s="50" t="s">
        <v>51</v>
      </c>
      <c r="B8" s="51"/>
      <c r="C8" s="55"/>
    </row>
    <row r="9" spans="1:48" ht="14.25" x14ac:dyDescent="0.2">
      <c r="A9" s="3" t="s">
        <v>541</v>
      </c>
      <c r="B9" s="3" t="s">
        <v>543</v>
      </c>
      <c r="C9" s="58">
        <v>4</v>
      </c>
      <c r="AS9">
        <v>1</v>
      </c>
      <c r="AT9">
        <v>1</v>
      </c>
      <c r="AU9">
        <v>1</v>
      </c>
      <c r="AV9">
        <v>1</v>
      </c>
    </row>
    <row r="10" spans="1:48" ht="14.25" x14ac:dyDescent="0.2">
      <c r="A10" s="3"/>
      <c r="B10" s="3"/>
      <c r="C10" s="58"/>
    </row>
    <row r="11" spans="1:48" s="44" customFormat="1" ht="15" x14ac:dyDescent="0.25">
      <c r="A11" s="50" t="s">
        <v>52</v>
      </c>
      <c r="B11" s="59"/>
      <c r="C11" s="55"/>
    </row>
    <row r="12" spans="1:48" ht="15" x14ac:dyDescent="0.25">
      <c r="A12" s="52"/>
      <c r="B12" s="52"/>
      <c r="C12" s="58"/>
    </row>
    <row r="13" spans="1:48" s="44" customFormat="1" ht="15" x14ac:dyDescent="0.25">
      <c r="A13" s="50" t="s">
        <v>53</v>
      </c>
      <c r="B13" s="51"/>
      <c r="C13" s="55"/>
    </row>
    <row r="14" spans="1:48" ht="14.25" x14ac:dyDescent="0.2">
      <c r="A14" s="53"/>
      <c r="B14" s="3"/>
      <c r="C14" s="58"/>
    </row>
    <row r="15" spans="1:48" s="44" customFormat="1" ht="15" x14ac:dyDescent="0.25">
      <c r="A15" s="50" t="s">
        <v>54</v>
      </c>
      <c r="B15" s="49"/>
      <c r="C15" s="55"/>
    </row>
    <row r="16" spans="1:48" ht="14.25" x14ac:dyDescent="0.2">
      <c r="A16" s="3"/>
      <c r="B16" s="3"/>
      <c r="C16" s="58"/>
    </row>
    <row r="17" spans="1:48" s="44" customFormat="1" ht="15" x14ac:dyDescent="0.25">
      <c r="A17" s="50" t="s">
        <v>55</v>
      </c>
      <c r="B17" s="51"/>
      <c r="C17" s="55"/>
    </row>
    <row r="18" spans="1:48" ht="14.25" x14ac:dyDescent="0.2">
      <c r="A18" s="3"/>
      <c r="B18" s="3"/>
      <c r="C18" s="55">
        <f>SUM(D18:AAA18)</f>
        <v>0</v>
      </c>
    </row>
    <row r="19" spans="1:48" ht="14.25" x14ac:dyDescent="0.2">
      <c r="A19" s="3"/>
      <c r="B19" s="3"/>
      <c r="C19" s="55"/>
    </row>
    <row r="20" spans="1:48" ht="14.25" x14ac:dyDescent="0.2">
      <c r="A20" s="3"/>
      <c r="B20" s="3"/>
      <c r="C20" s="55"/>
    </row>
    <row r="21" spans="1:48" s="44" customFormat="1" ht="15" x14ac:dyDescent="0.25">
      <c r="A21" s="50" t="s">
        <v>56</v>
      </c>
      <c r="B21" s="51"/>
      <c r="C21" s="55"/>
    </row>
    <row r="22" spans="1:48" ht="14.25" x14ac:dyDescent="0.2">
      <c r="A22" s="53"/>
      <c r="B22" s="3"/>
      <c r="C22" s="55">
        <f>SUM(D22:AAA22)</f>
        <v>0</v>
      </c>
    </row>
    <row r="23" spans="1:48" ht="14.25" x14ac:dyDescent="0.2">
      <c r="A23" s="53"/>
      <c r="B23" s="3"/>
      <c r="C23" s="55"/>
    </row>
    <row r="24" spans="1:48" s="44" customFormat="1" ht="15" x14ac:dyDescent="0.25">
      <c r="A24" s="50" t="s">
        <v>57</v>
      </c>
      <c r="B24" s="51"/>
      <c r="C24" s="55"/>
    </row>
    <row r="25" spans="1:48" ht="14.25" x14ac:dyDescent="0.2">
      <c r="A25" s="3"/>
      <c r="B25" s="3"/>
      <c r="C25" s="55">
        <f>SUM(D25:AAA25)</f>
        <v>0</v>
      </c>
    </row>
    <row r="26" spans="1:48" ht="14.25" x14ac:dyDescent="0.2">
      <c r="A26" s="3"/>
      <c r="B26" s="3"/>
      <c r="C26" s="55">
        <f>SUM(D26:AAA26)</f>
        <v>0</v>
      </c>
    </row>
    <row r="27" spans="1:48" ht="14.25" x14ac:dyDescent="0.2">
      <c r="A27" s="3"/>
      <c r="B27" s="3"/>
      <c r="C27" s="55">
        <f>SUM(D27:AAA27)</f>
        <v>0</v>
      </c>
    </row>
    <row r="28" spans="1:48" ht="14.25" x14ac:dyDescent="0.2">
      <c r="A28" s="3"/>
      <c r="B28" s="3"/>
      <c r="C28" s="60"/>
    </row>
    <row r="29" spans="1:48" s="44" customFormat="1" ht="15" x14ac:dyDescent="0.25">
      <c r="A29" s="50" t="s">
        <v>58</v>
      </c>
      <c r="B29" s="51"/>
      <c r="C29" s="55"/>
    </row>
    <row r="30" spans="1:48" s="209" customFormat="1" ht="14.25" x14ac:dyDescent="0.2">
      <c r="A30" s="207" t="s">
        <v>357</v>
      </c>
      <c r="B30" s="207" t="s">
        <v>358</v>
      </c>
      <c r="C30" s="208">
        <f>SUM(D30:AAA30)</f>
        <v>36</v>
      </c>
      <c r="E30" s="209">
        <v>1</v>
      </c>
      <c r="F30" s="209">
        <v>1</v>
      </c>
      <c r="G30" s="209">
        <v>1</v>
      </c>
      <c r="H30" s="209">
        <v>1</v>
      </c>
      <c r="O30" s="209">
        <v>3.5</v>
      </c>
      <c r="P30" s="209">
        <v>1</v>
      </c>
      <c r="Q30" s="209">
        <v>3.5</v>
      </c>
      <c r="R30" s="209">
        <v>2</v>
      </c>
      <c r="S30" s="209">
        <v>2</v>
      </c>
      <c r="T30" s="209">
        <v>2</v>
      </c>
      <c r="AI30" s="209">
        <v>2</v>
      </c>
      <c r="AJ30" s="209">
        <v>3</v>
      </c>
      <c r="AK30" s="209">
        <v>1</v>
      </c>
      <c r="AL30" s="209">
        <v>2</v>
      </c>
      <c r="AS30" s="209">
        <v>2</v>
      </c>
      <c r="AT30" s="209">
        <v>3</v>
      </c>
      <c r="AU30" s="209">
        <v>3</v>
      </c>
      <c r="AV30" s="209">
        <v>2</v>
      </c>
    </row>
    <row r="31" spans="1:48" s="209" customFormat="1" ht="14.25" x14ac:dyDescent="0.2">
      <c r="A31" s="207" t="s">
        <v>194</v>
      </c>
      <c r="B31" s="207" t="s">
        <v>195</v>
      </c>
      <c r="C31" s="208">
        <f>SUM(D31:AAA31)</f>
        <v>21</v>
      </c>
      <c r="E31" s="209">
        <v>2</v>
      </c>
      <c r="F31" s="209">
        <v>2</v>
      </c>
      <c r="G31" s="209">
        <v>2</v>
      </c>
      <c r="H31" s="209">
        <v>2</v>
      </c>
      <c r="O31" s="209">
        <v>2</v>
      </c>
      <c r="P31" s="209">
        <v>2</v>
      </c>
      <c r="Q31" s="209">
        <v>2</v>
      </c>
      <c r="R31" s="209">
        <v>1</v>
      </c>
      <c r="S31" s="209">
        <v>1</v>
      </c>
      <c r="T31" s="209">
        <v>1</v>
      </c>
      <c r="AS31" s="209">
        <v>1</v>
      </c>
      <c r="AT31" s="209">
        <v>1</v>
      </c>
      <c r="AU31" s="209">
        <v>1</v>
      </c>
      <c r="AV31" s="209">
        <v>1</v>
      </c>
    </row>
    <row r="32" spans="1:48" ht="14.25" x14ac:dyDescent="0.2">
      <c r="A32" s="3" t="s">
        <v>509</v>
      </c>
      <c r="B32" s="3" t="s">
        <v>511</v>
      </c>
      <c r="C32" s="55">
        <f>SUM(D32:AAA32)</f>
        <v>19.5</v>
      </c>
      <c r="AI32">
        <v>3</v>
      </c>
      <c r="AJ32">
        <v>2</v>
      </c>
      <c r="AK32">
        <v>4.5</v>
      </c>
      <c r="AL32">
        <v>1</v>
      </c>
      <c r="AS32">
        <v>3</v>
      </c>
      <c r="AT32">
        <v>1</v>
      </c>
      <c r="AU32">
        <v>2</v>
      </c>
      <c r="AV32">
        <v>3</v>
      </c>
    </row>
    <row r="33" spans="1:48" ht="14.25" x14ac:dyDescent="0.2">
      <c r="A33" s="3" t="s">
        <v>285</v>
      </c>
      <c r="B33" s="3" t="s">
        <v>277</v>
      </c>
      <c r="C33" s="55">
        <f>SUM(D33:AAA33)</f>
        <v>12.5</v>
      </c>
      <c r="O33">
        <v>1</v>
      </c>
      <c r="P33">
        <v>3.5</v>
      </c>
      <c r="Q33">
        <v>1</v>
      </c>
      <c r="AI33">
        <v>1</v>
      </c>
      <c r="AJ33">
        <v>1</v>
      </c>
      <c r="AK33">
        <v>2</v>
      </c>
      <c r="AL33">
        <v>3</v>
      </c>
    </row>
    <row r="34" spans="1:48" s="20" customFormat="1" ht="14.25" x14ac:dyDescent="0.2">
      <c r="A34" s="3"/>
      <c r="B34" s="3"/>
      <c r="C34" s="55"/>
    </row>
    <row r="35" spans="1:48" s="44" customFormat="1" ht="15" x14ac:dyDescent="0.25">
      <c r="A35" s="50" t="s">
        <v>59</v>
      </c>
      <c r="B35" s="50"/>
      <c r="C35" s="55"/>
    </row>
    <row r="36" spans="1:48" s="209" customFormat="1" ht="14.25" x14ac:dyDescent="0.2">
      <c r="A36" s="207" t="s">
        <v>271</v>
      </c>
      <c r="B36" s="207" t="s">
        <v>272</v>
      </c>
      <c r="C36" s="208">
        <f t="shared" ref="C36:C49" si="0">SUM(D36:AAA36)</f>
        <v>124.5</v>
      </c>
      <c r="E36" s="209">
        <v>8</v>
      </c>
      <c r="F36" s="209">
        <v>8</v>
      </c>
      <c r="G36" s="209">
        <v>8</v>
      </c>
      <c r="H36" s="209">
        <v>8</v>
      </c>
      <c r="R36" s="209">
        <v>8</v>
      </c>
      <c r="S36" s="209">
        <v>8</v>
      </c>
      <c r="T36" s="209">
        <v>12</v>
      </c>
      <c r="AI36" s="209">
        <v>10</v>
      </c>
      <c r="AJ36" s="209">
        <v>3</v>
      </c>
      <c r="AK36" s="209">
        <v>9</v>
      </c>
      <c r="AL36" s="209">
        <v>9</v>
      </c>
      <c r="AS36" s="209">
        <v>5</v>
      </c>
      <c r="AT36" s="209">
        <v>10</v>
      </c>
      <c r="AU36" s="209">
        <v>10</v>
      </c>
      <c r="AV36" s="209">
        <v>8.5</v>
      </c>
    </row>
    <row r="37" spans="1:48" s="209" customFormat="1" ht="14.25" x14ac:dyDescent="0.2">
      <c r="A37" s="207" t="s">
        <v>361</v>
      </c>
      <c r="B37" s="207" t="s">
        <v>362</v>
      </c>
      <c r="C37" s="208">
        <f t="shared" si="0"/>
        <v>91</v>
      </c>
      <c r="O37" s="209">
        <v>11</v>
      </c>
      <c r="P37" s="209">
        <v>11</v>
      </c>
      <c r="Q37" s="209">
        <v>9</v>
      </c>
      <c r="R37" s="209">
        <v>10</v>
      </c>
      <c r="S37" s="209">
        <v>10</v>
      </c>
      <c r="T37" s="209">
        <v>8</v>
      </c>
      <c r="AS37" s="209">
        <v>10</v>
      </c>
      <c r="AT37" s="209">
        <v>6</v>
      </c>
      <c r="AU37" s="209">
        <v>6</v>
      </c>
      <c r="AV37" s="209">
        <v>10</v>
      </c>
    </row>
    <row r="38" spans="1:48" ht="14.25" x14ac:dyDescent="0.2">
      <c r="A38" s="3" t="s">
        <v>403</v>
      </c>
      <c r="B38" s="3" t="s">
        <v>404</v>
      </c>
      <c r="C38" s="55">
        <f t="shared" si="0"/>
        <v>72.5</v>
      </c>
      <c r="O38">
        <v>6</v>
      </c>
      <c r="P38">
        <v>7.5</v>
      </c>
      <c r="Q38">
        <v>11</v>
      </c>
      <c r="R38">
        <v>5</v>
      </c>
      <c r="S38">
        <v>6.5</v>
      </c>
      <c r="T38">
        <v>10</v>
      </c>
      <c r="AS38">
        <v>7</v>
      </c>
      <c r="AT38">
        <v>8.5</v>
      </c>
      <c r="AU38">
        <v>4</v>
      </c>
      <c r="AV38">
        <v>7</v>
      </c>
    </row>
    <row r="39" spans="1:48" ht="14.25" x14ac:dyDescent="0.2">
      <c r="A39" s="3" t="s">
        <v>258</v>
      </c>
      <c r="B39" s="3" t="s">
        <v>259</v>
      </c>
      <c r="C39" s="55">
        <f t="shared" si="0"/>
        <v>44</v>
      </c>
      <c r="E39">
        <v>1</v>
      </c>
      <c r="F39">
        <v>2</v>
      </c>
      <c r="O39">
        <v>2</v>
      </c>
      <c r="P39">
        <v>2</v>
      </c>
      <c r="Q39">
        <v>0</v>
      </c>
      <c r="R39">
        <v>4</v>
      </c>
      <c r="S39">
        <v>4</v>
      </c>
      <c r="T39">
        <v>4</v>
      </c>
      <c r="AI39">
        <v>4</v>
      </c>
      <c r="AJ39">
        <v>10</v>
      </c>
      <c r="AK39">
        <v>4</v>
      </c>
      <c r="AL39">
        <v>1</v>
      </c>
      <c r="AS39">
        <v>4</v>
      </c>
      <c r="AT39">
        <v>2</v>
      </c>
    </row>
    <row r="40" spans="1:48" ht="14.25" x14ac:dyDescent="0.2">
      <c r="A40" s="3" t="s">
        <v>192</v>
      </c>
      <c r="B40" s="3" t="s">
        <v>193</v>
      </c>
      <c r="C40" s="55">
        <f t="shared" si="0"/>
        <v>43.5</v>
      </c>
      <c r="E40">
        <v>2</v>
      </c>
      <c r="F40">
        <v>5</v>
      </c>
      <c r="G40">
        <v>5</v>
      </c>
      <c r="H40">
        <v>6.5</v>
      </c>
      <c r="O40">
        <v>4</v>
      </c>
      <c r="P40">
        <v>4</v>
      </c>
      <c r="Q40">
        <v>1</v>
      </c>
      <c r="R40">
        <v>0</v>
      </c>
      <c r="S40">
        <v>0</v>
      </c>
      <c r="T40">
        <v>3</v>
      </c>
      <c r="AI40">
        <v>5</v>
      </c>
      <c r="AJ40">
        <v>2</v>
      </c>
      <c r="AK40">
        <v>2</v>
      </c>
      <c r="AL40">
        <v>4</v>
      </c>
    </row>
    <row r="41" spans="1:48" ht="14.25" x14ac:dyDescent="0.2">
      <c r="A41" s="3" t="s">
        <v>159</v>
      </c>
      <c r="B41" s="3" t="s">
        <v>172</v>
      </c>
      <c r="C41" s="55">
        <f t="shared" si="0"/>
        <v>41</v>
      </c>
      <c r="E41">
        <v>6.5</v>
      </c>
      <c r="F41">
        <v>6.5</v>
      </c>
      <c r="G41">
        <v>4</v>
      </c>
      <c r="H41">
        <v>3</v>
      </c>
      <c r="O41">
        <v>1</v>
      </c>
      <c r="P41">
        <v>3</v>
      </c>
      <c r="Q41">
        <v>5</v>
      </c>
      <c r="R41">
        <v>1</v>
      </c>
      <c r="S41">
        <v>0</v>
      </c>
      <c r="T41">
        <v>0</v>
      </c>
      <c r="AI41">
        <v>1</v>
      </c>
      <c r="AJ41">
        <v>4</v>
      </c>
      <c r="AK41">
        <v>3</v>
      </c>
      <c r="AL41">
        <v>3</v>
      </c>
    </row>
    <row r="42" spans="1:48" ht="14.25" x14ac:dyDescent="0.2">
      <c r="A42" s="3" t="s">
        <v>374</v>
      </c>
      <c r="B42" s="3" t="s">
        <v>375</v>
      </c>
      <c r="C42" s="55">
        <f t="shared" si="0"/>
        <v>39.5</v>
      </c>
      <c r="O42">
        <v>3</v>
      </c>
      <c r="P42">
        <v>6</v>
      </c>
      <c r="Q42">
        <v>6</v>
      </c>
      <c r="AS42">
        <v>8.5</v>
      </c>
      <c r="AT42">
        <v>5</v>
      </c>
      <c r="AU42">
        <v>5</v>
      </c>
      <c r="AV42">
        <v>6</v>
      </c>
    </row>
    <row r="43" spans="1:48" ht="14.25" x14ac:dyDescent="0.2">
      <c r="A43" s="3" t="s">
        <v>295</v>
      </c>
      <c r="B43" s="3" t="s">
        <v>296</v>
      </c>
      <c r="C43" s="55">
        <f t="shared" si="0"/>
        <v>34.5</v>
      </c>
      <c r="R43">
        <v>2</v>
      </c>
      <c r="S43">
        <v>5</v>
      </c>
      <c r="T43">
        <v>2</v>
      </c>
      <c r="AI43">
        <v>7</v>
      </c>
      <c r="AJ43">
        <v>6</v>
      </c>
      <c r="AK43">
        <v>7.5</v>
      </c>
      <c r="AL43">
        <v>5</v>
      </c>
    </row>
    <row r="44" spans="1:48" ht="14.25" x14ac:dyDescent="0.2">
      <c r="A44" s="3" t="s">
        <v>254</v>
      </c>
      <c r="B44" s="3" t="s">
        <v>264</v>
      </c>
      <c r="C44" s="55">
        <f t="shared" si="0"/>
        <v>30.5</v>
      </c>
      <c r="E44">
        <v>5</v>
      </c>
      <c r="F44">
        <v>1</v>
      </c>
      <c r="G44">
        <v>6.5</v>
      </c>
      <c r="H44">
        <v>5</v>
      </c>
      <c r="AS44">
        <v>3</v>
      </c>
      <c r="AT44">
        <v>3</v>
      </c>
      <c r="AU44">
        <v>3</v>
      </c>
      <c r="AV44">
        <v>4</v>
      </c>
    </row>
    <row r="45" spans="1:48" ht="14.25" x14ac:dyDescent="0.2">
      <c r="A45" s="3" t="s">
        <v>512</v>
      </c>
      <c r="B45" s="3" t="s">
        <v>513</v>
      </c>
      <c r="C45" s="55">
        <f t="shared" si="0"/>
        <v>29</v>
      </c>
      <c r="AI45">
        <v>8.5</v>
      </c>
      <c r="AJ45">
        <v>8.5</v>
      </c>
      <c r="AK45">
        <v>6</v>
      </c>
      <c r="AL45">
        <v>6</v>
      </c>
    </row>
    <row r="46" spans="1:48" ht="14.25" x14ac:dyDescent="0.2">
      <c r="A46" s="3" t="s">
        <v>372</v>
      </c>
      <c r="B46" s="3" t="s">
        <v>373</v>
      </c>
      <c r="C46" s="55">
        <f t="shared" si="0"/>
        <v>25</v>
      </c>
      <c r="O46">
        <v>9</v>
      </c>
      <c r="P46">
        <v>5</v>
      </c>
      <c r="Q46">
        <v>2</v>
      </c>
      <c r="R46">
        <v>3</v>
      </c>
      <c r="S46">
        <v>1</v>
      </c>
      <c r="T46">
        <v>5</v>
      </c>
    </row>
    <row r="47" spans="1:48" ht="14.25" x14ac:dyDescent="0.2">
      <c r="A47" s="3" t="s">
        <v>226</v>
      </c>
      <c r="B47" s="3" t="s">
        <v>277</v>
      </c>
      <c r="C47" s="55">
        <f t="shared" si="0"/>
        <v>10</v>
      </c>
      <c r="E47">
        <v>3</v>
      </c>
      <c r="F47">
        <v>4</v>
      </c>
      <c r="G47">
        <v>1</v>
      </c>
      <c r="H47">
        <v>2</v>
      </c>
    </row>
    <row r="48" spans="1:48" ht="14.25" x14ac:dyDescent="0.2">
      <c r="A48" s="3" t="s">
        <v>301</v>
      </c>
      <c r="B48" s="3" t="s">
        <v>302</v>
      </c>
      <c r="C48" s="55">
        <f t="shared" si="0"/>
        <v>4</v>
      </c>
      <c r="AI48">
        <v>3</v>
      </c>
      <c r="AJ48">
        <v>1</v>
      </c>
    </row>
    <row r="49" spans="1:48" ht="14.25" x14ac:dyDescent="0.2">
      <c r="A49" s="3" t="s">
        <v>309</v>
      </c>
      <c r="B49" s="3" t="s">
        <v>300</v>
      </c>
      <c r="C49" s="55">
        <f t="shared" si="0"/>
        <v>3</v>
      </c>
      <c r="G49">
        <v>2</v>
      </c>
      <c r="H49">
        <v>1</v>
      </c>
    </row>
    <row r="50" spans="1:48" ht="14.25" x14ac:dyDescent="0.2">
      <c r="A50" s="3"/>
      <c r="B50" s="3"/>
      <c r="C50" s="55"/>
    </row>
    <row r="51" spans="1:48" s="44" customFormat="1" ht="15" x14ac:dyDescent="0.25">
      <c r="A51" s="50" t="s">
        <v>60</v>
      </c>
      <c r="B51" s="51"/>
      <c r="C51" s="55"/>
    </row>
    <row r="52" spans="1:48" s="209" customFormat="1" ht="14.25" x14ac:dyDescent="0.2">
      <c r="A52" s="207" t="s">
        <v>379</v>
      </c>
      <c r="B52" s="207" t="s">
        <v>259</v>
      </c>
      <c r="C52" s="208">
        <f>SUM(D52:AAA52)</f>
        <v>20.5</v>
      </c>
      <c r="O52" s="209">
        <v>1</v>
      </c>
      <c r="P52" s="209">
        <v>1</v>
      </c>
      <c r="Q52" s="209">
        <v>1</v>
      </c>
      <c r="R52" s="209">
        <v>2</v>
      </c>
      <c r="S52" s="209">
        <v>2</v>
      </c>
      <c r="T52" s="209">
        <v>1</v>
      </c>
      <c r="AS52" s="209">
        <v>3.5</v>
      </c>
      <c r="AT52" s="209">
        <v>2</v>
      </c>
      <c r="AU52" s="209">
        <v>3.5</v>
      </c>
      <c r="AV52" s="209">
        <v>3.5</v>
      </c>
    </row>
    <row r="53" spans="1:48" ht="14.25" x14ac:dyDescent="0.2">
      <c r="A53" s="3"/>
      <c r="B53" s="3"/>
      <c r="C53" s="55"/>
    </row>
    <row r="54" spans="1:48" s="44" customFormat="1" ht="15" x14ac:dyDescent="0.25">
      <c r="A54" s="50" t="s">
        <v>61</v>
      </c>
      <c r="B54" s="51"/>
      <c r="C54" s="55"/>
    </row>
    <row r="55" spans="1:48" ht="14.25" x14ac:dyDescent="0.2">
      <c r="A55" s="3"/>
      <c r="B55" s="3"/>
      <c r="C55" s="55">
        <f>SUM(D55:AAA55)</f>
        <v>0</v>
      </c>
    </row>
    <row r="56" spans="1:48" ht="14.25" x14ac:dyDescent="0.2">
      <c r="A56" s="3"/>
      <c r="B56" s="3"/>
      <c r="C56" s="55"/>
    </row>
    <row r="57" spans="1:48" s="44" customFormat="1" ht="15" x14ac:dyDescent="0.25">
      <c r="A57" s="50" t="s">
        <v>62</v>
      </c>
      <c r="B57" s="51"/>
      <c r="C57" s="55"/>
    </row>
    <row r="59" spans="1:48" ht="14.25" x14ac:dyDescent="0.2">
      <c r="A59" s="3"/>
      <c r="B59" s="3"/>
      <c r="C59" s="55">
        <f>SUM(D59:AAA59)</f>
        <v>0</v>
      </c>
    </row>
    <row r="60" spans="1:48" ht="14.25" x14ac:dyDescent="0.2">
      <c r="A60" s="3"/>
      <c r="B60" s="3"/>
      <c r="C60" s="55"/>
    </row>
    <row r="61" spans="1:48" s="44" customFormat="1" ht="15" x14ac:dyDescent="0.25">
      <c r="A61" s="50" t="s">
        <v>63</v>
      </c>
      <c r="B61" s="61"/>
      <c r="C61" s="55"/>
    </row>
    <row r="62" spans="1:48" s="20" customFormat="1" ht="14.25" x14ac:dyDescent="0.2">
      <c r="A62" s="3"/>
      <c r="B62" s="3"/>
      <c r="C62" s="55">
        <f>SUM(D62:AAA62)</f>
        <v>0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8" s="20" customFormat="1" ht="14.25" x14ac:dyDescent="0.2">
      <c r="A63" s="3"/>
      <c r="B63" s="3"/>
      <c r="C63" s="55">
        <f>SUM(D63:AAA63)</f>
        <v>0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8" ht="15" x14ac:dyDescent="0.25">
      <c r="A64" s="6"/>
      <c r="B64" s="3"/>
      <c r="C64" s="55"/>
    </row>
    <row r="65" spans="1:49" s="44" customFormat="1" ht="15" x14ac:dyDescent="0.25">
      <c r="A65" s="50" t="s">
        <v>64</v>
      </c>
      <c r="B65" s="51"/>
      <c r="C65" s="55"/>
    </row>
    <row r="66" spans="1:49" s="209" customFormat="1" ht="14.25" x14ac:dyDescent="0.2">
      <c r="A66" s="207" t="s">
        <v>369</v>
      </c>
      <c r="B66" s="207" t="s">
        <v>370</v>
      </c>
      <c r="C66" s="208">
        <f>SUM(D66:AAA66)</f>
        <v>19.5</v>
      </c>
      <c r="O66" s="209">
        <v>1</v>
      </c>
      <c r="P66" s="209">
        <v>2</v>
      </c>
      <c r="Q66" s="209">
        <v>1</v>
      </c>
      <c r="R66" s="209">
        <v>1</v>
      </c>
      <c r="S66" s="209">
        <v>1</v>
      </c>
      <c r="T66" s="209">
        <v>1</v>
      </c>
      <c r="AS66" s="209">
        <v>3</v>
      </c>
      <c r="AT66" s="209">
        <v>2</v>
      </c>
      <c r="AU66" s="209">
        <v>3</v>
      </c>
      <c r="AV66" s="209">
        <v>4.5</v>
      </c>
    </row>
    <row r="67" spans="1:49" ht="14.25" x14ac:dyDescent="0.2">
      <c r="A67" s="3" t="s">
        <v>538</v>
      </c>
      <c r="B67" s="3" t="s">
        <v>539</v>
      </c>
      <c r="C67" s="55">
        <f>SUM(D67:AAA67)</f>
        <v>4</v>
      </c>
      <c r="AS67">
        <v>1</v>
      </c>
      <c r="AT67">
        <v>1</v>
      </c>
      <c r="AU67">
        <v>1</v>
      </c>
      <c r="AV67">
        <v>1</v>
      </c>
    </row>
    <row r="68" spans="1:49" ht="14.25" x14ac:dyDescent="0.2">
      <c r="A68" s="3" t="s">
        <v>278</v>
      </c>
      <c r="B68" s="3" t="s">
        <v>279</v>
      </c>
      <c r="C68" s="55">
        <f>SUM(D68:AAA68)</f>
        <v>2</v>
      </c>
      <c r="E68">
        <v>1</v>
      </c>
      <c r="F68">
        <v>1</v>
      </c>
    </row>
    <row r="69" spans="1:49" ht="14.25" x14ac:dyDescent="0.2">
      <c r="A69" s="3"/>
      <c r="B69" s="3"/>
      <c r="C69" s="55">
        <f t="shared" ref="C69:C71" si="1">SUM(D69:AAA69)</f>
        <v>0</v>
      </c>
    </row>
    <row r="70" spans="1:49" ht="14.25" x14ac:dyDescent="0.2">
      <c r="A70" s="3"/>
      <c r="B70" s="3"/>
      <c r="C70" s="55">
        <f t="shared" si="1"/>
        <v>0</v>
      </c>
    </row>
    <row r="71" spans="1:49" ht="14.25" x14ac:dyDescent="0.2">
      <c r="A71" s="3"/>
      <c r="B71" s="3"/>
      <c r="C71" s="55">
        <f t="shared" si="1"/>
        <v>0</v>
      </c>
    </row>
    <row r="72" spans="1:49" ht="14.25" x14ac:dyDescent="0.2">
      <c r="A72" s="3"/>
      <c r="B72" s="3"/>
      <c r="C72" s="55"/>
    </row>
    <row r="73" spans="1:49" s="44" customFormat="1" ht="15" x14ac:dyDescent="0.25">
      <c r="A73" s="50" t="s">
        <v>65</v>
      </c>
      <c r="B73" s="51" t="s">
        <v>66</v>
      </c>
      <c r="C73" s="55"/>
    </row>
    <row r="74" spans="1:49" s="202" customFormat="1" ht="14.25" x14ac:dyDescent="0.2">
      <c r="A74" s="207" t="s">
        <v>367</v>
      </c>
      <c r="B74" s="207" t="s">
        <v>368</v>
      </c>
      <c r="C74" s="208">
        <f t="shared" ref="C74:C83" si="2">SUM(D74:AAA74)</f>
        <v>74</v>
      </c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>
        <v>4</v>
      </c>
      <c r="P74" s="209">
        <v>4</v>
      </c>
      <c r="Q74" s="209">
        <v>6</v>
      </c>
      <c r="R74" s="209">
        <v>3</v>
      </c>
      <c r="S74" s="209">
        <v>2</v>
      </c>
      <c r="T74" s="209">
        <v>4</v>
      </c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>
        <v>6.5</v>
      </c>
      <c r="AJ74" s="209">
        <v>5</v>
      </c>
      <c r="AK74" s="209">
        <v>7</v>
      </c>
      <c r="AL74" s="209">
        <v>7</v>
      </c>
      <c r="AM74" s="209"/>
      <c r="AN74" s="209"/>
      <c r="AO74" s="209"/>
      <c r="AP74" s="209"/>
      <c r="AQ74" s="209"/>
      <c r="AR74" s="209"/>
      <c r="AS74" s="209">
        <v>7.5</v>
      </c>
      <c r="AT74" s="209">
        <v>11</v>
      </c>
      <c r="AU74" s="209">
        <v>2</v>
      </c>
      <c r="AV74" s="209">
        <v>5</v>
      </c>
      <c r="AW74" s="209"/>
    </row>
    <row r="75" spans="1:49" s="209" customFormat="1" ht="14.25" x14ac:dyDescent="0.2">
      <c r="A75" s="207" t="s">
        <v>258</v>
      </c>
      <c r="B75" s="207" t="s">
        <v>259</v>
      </c>
      <c r="C75" s="208">
        <f t="shared" si="2"/>
        <v>67.5</v>
      </c>
      <c r="D75" s="202"/>
      <c r="E75" s="202">
        <v>4.5</v>
      </c>
      <c r="F75" s="202">
        <v>4.5</v>
      </c>
      <c r="G75" s="202">
        <v>4.5</v>
      </c>
      <c r="H75" s="202">
        <v>6</v>
      </c>
      <c r="I75" s="202"/>
      <c r="J75" s="202"/>
      <c r="K75" s="202"/>
      <c r="L75" s="202"/>
      <c r="M75" s="202"/>
      <c r="N75" s="202"/>
      <c r="O75" s="202">
        <v>3</v>
      </c>
      <c r="P75" s="202">
        <v>3</v>
      </c>
      <c r="Q75" s="202">
        <v>3</v>
      </c>
      <c r="R75" s="202">
        <v>4</v>
      </c>
      <c r="S75" s="202">
        <v>5</v>
      </c>
      <c r="T75" s="202">
        <v>2</v>
      </c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>
        <v>5</v>
      </c>
      <c r="AJ75" s="202">
        <v>3</v>
      </c>
      <c r="AK75" s="202">
        <v>2</v>
      </c>
      <c r="AL75" s="202">
        <v>2</v>
      </c>
      <c r="AM75" s="202"/>
      <c r="AN75" s="202"/>
      <c r="AO75" s="202"/>
      <c r="AP75" s="202"/>
      <c r="AQ75" s="202"/>
      <c r="AR75" s="202"/>
      <c r="AS75" s="209">
        <v>4</v>
      </c>
      <c r="AT75" s="209">
        <v>3</v>
      </c>
      <c r="AU75" s="209">
        <v>5</v>
      </c>
      <c r="AV75" s="209">
        <v>4</v>
      </c>
      <c r="AW75" s="202"/>
    </row>
    <row r="76" spans="1:49" ht="14.25" x14ac:dyDescent="0.2">
      <c r="A76" s="3" t="s">
        <v>361</v>
      </c>
      <c r="B76" s="3" t="s">
        <v>362</v>
      </c>
      <c r="C76" s="55">
        <f t="shared" si="2"/>
        <v>55.5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>
        <v>6</v>
      </c>
      <c r="P76" s="20">
        <v>7.5</v>
      </c>
      <c r="Q76" s="20">
        <v>4</v>
      </c>
      <c r="R76" s="20">
        <v>7</v>
      </c>
      <c r="S76" s="20">
        <v>10</v>
      </c>
      <c r="T76" s="20">
        <v>10</v>
      </c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>
        <v>5</v>
      </c>
      <c r="AT76">
        <v>4</v>
      </c>
      <c r="AU76">
        <v>1</v>
      </c>
      <c r="AV76">
        <v>1</v>
      </c>
    </row>
    <row r="77" spans="1:49" ht="14.25" x14ac:dyDescent="0.2">
      <c r="A77" s="3" t="s">
        <v>403</v>
      </c>
      <c r="B77" s="3" t="s">
        <v>404</v>
      </c>
      <c r="C77" s="55">
        <f t="shared" si="2"/>
        <v>52</v>
      </c>
      <c r="O77">
        <v>7.5</v>
      </c>
      <c r="P77">
        <v>5</v>
      </c>
      <c r="Q77">
        <v>7.5</v>
      </c>
      <c r="R77" s="20">
        <v>6</v>
      </c>
      <c r="S77" s="20">
        <v>4</v>
      </c>
      <c r="T77" s="20">
        <v>6</v>
      </c>
      <c r="AS77" s="20">
        <v>3</v>
      </c>
      <c r="AT77">
        <v>1</v>
      </c>
      <c r="AU77">
        <v>6</v>
      </c>
      <c r="AV77">
        <v>6</v>
      </c>
    </row>
    <row r="78" spans="1:49" ht="14.25" x14ac:dyDescent="0.2">
      <c r="A78" s="3" t="s">
        <v>509</v>
      </c>
      <c r="B78" s="3" t="s">
        <v>510</v>
      </c>
      <c r="C78" s="55">
        <f t="shared" si="2"/>
        <v>32.5</v>
      </c>
      <c r="AI78">
        <v>4</v>
      </c>
      <c r="AJ78">
        <v>6.5</v>
      </c>
      <c r="AK78">
        <v>4</v>
      </c>
      <c r="AL78">
        <v>4</v>
      </c>
      <c r="AS78">
        <v>2</v>
      </c>
      <c r="AT78" s="20">
        <v>6</v>
      </c>
      <c r="AU78" s="20">
        <v>3</v>
      </c>
      <c r="AV78" s="20">
        <v>3</v>
      </c>
    </row>
    <row r="79" spans="1:49" ht="14.25" x14ac:dyDescent="0.2">
      <c r="A79" s="3" t="s">
        <v>507</v>
      </c>
      <c r="B79" s="3" t="s">
        <v>508</v>
      </c>
      <c r="C79" s="55">
        <f t="shared" si="2"/>
        <v>31</v>
      </c>
      <c r="AI79">
        <v>8</v>
      </c>
      <c r="AJ79">
        <v>8</v>
      </c>
      <c r="AK79">
        <v>3</v>
      </c>
      <c r="AL79">
        <v>3</v>
      </c>
      <c r="AS79">
        <v>1</v>
      </c>
      <c r="AT79" s="20">
        <v>2</v>
      </c>
      <c r="AU79" s="20">
        <v>4</v>
      </c>
      <c r="AV79" s="20">
        <v>2</v>
      </c>
    </row>
    <row r="80" spans="1:49" ht="14.25" x14ac:dyDescent="0.2">
      <c r="A80" s="3" t="s">
        <v>181</v>
      </c>
      <c r="B80" s="3" t="s">
        <v>183</v>
      </c>
      <c r="C80" s="55">
        <f t="shared" si="2"/>
        <v>28.5</v>
      </c>
      <c r="O80">
        <v>2</v>
      </c>
      <c r="P80">
        <v>1</v>
      </c>
      <c r="Q80">
        <v>2</v>
      </c>
      <c r="R80" s="20">
        <v>10</v>
      </c>
      <c r="S80" s="20">
        <v>8.5</v>
      </c>
      <c r="T80" s="20">
        <v>5</v>
      </c>
    </row>
    <row r="81" spans="1:48" ht="14.25" x14ac:dyDescent="0.2">
      <c r="A81" s="3" t="s">
        <v>278</v>
      </c>
      <c r="B81" s="3" t="s">
        <v>279</v>
      </c>
      <c r="C81" s="55">
        <f t="shared" si="2"/>
        <v>10</v>
      </c>
      <c r="E81">
        <v>2</v>
      </c>
      <c r="F81">
        <v>2</v>
      </c>
      <c r="G81">
        <v>3</v>
      </c>
      <c r="H81">
        <v>3</v>
      </c>
      <c r="AT81" s="20"/>
      <c r="AU81" s="20"/>
      <c r="AV81" s="20"/>
    </row>
    <row r="82" spans="1:48" ht="14.25" x14ac:dyDescent="0.2">
      <c r="A82" s="3" t="s">
        <v>251</v>
      </c>
      <c r="B82" s="3" t="s">
        <v>252</v>
      </c>
      <c r="C82" s="55">
        <f t="shared" si="2"/>
        <v>4</v>
      </c>
      <c r="G82">
        <v>2</v>
      </c>
      <c r="H82">
        <v>2</v>
      </c>
    </row>
    <row r="83" spans="1:48" ht="14.25" x14ac:dyDescent="0.2">
      <c r="A83" s="3" t="s">
        <v>363</v>
      </c>
      <c r="B83" s="3" t="s">
        <v>364</v>
      </c>
      <c r="C83" s="55">
        <f t="shared" si="2"/>
        <v>2</v>
      </c>
      <c r="AI83">
        <v>1</v>
      </c>
      <c r="AJ83">
        <v>1</v>
      </c>
      <c r="AT83" s="20"/>
      <c r="AU83" s="20"/>
      <c r="AV83" s="20"/>
    </row>
    <row r="84" spans="1:48" ht="14.25" x14ac:dyDescent="0.2">
      <c r="A84" s="3"/>
      <c r="B84" s="3"/>
      <c r="C84" s="55"/>
    </row>
    <row r="85" spans="1:48" s="44" customFormat="1" ht="15" x14ac:dyDescent="0.25">
      <c r="A85" s="50" t="s">
        <v>65</v>
      </c>
      <c r="B85" s="51" t="s">
        <v>67</v>
      </c>
      <c r="C85" s="55"/>
    </row>
    <row r="86" spans="1:48" s="209" customFormat="1" ht="14.25" x14ac:dyDescent="0.2">
      <c r="A86" s="207" t="s">
        <v>369</v>
      </c>
      <c r="B86" s="207" t="s">
        <v>370</v>
      </c>
      <c r="C86" s="208">
        <f>SUM(D86:AAA86)</f>
        <v>48</v>
      </c>
      <c r="O86" s="209">
        <v>5</v>
      </c>
      <c r="P86" s="209">
        <v>6</v>
      </c>
      <c r="Q86" s="209">
        <v>5</v>
      </c>
      <c r="R86" s="209">
        <v>8.5</v>
      </c>
      <c r="S86" s="209">
        <v>6</v>
      </c>
      <c r="T86" s="209">
        <v>8.5</v>
      </c>
      <c r="AS86" s="209">
        <v>3</v>
      </c>
      <c r="AT86" s="209">
        <v>2</v>
      </c>
      <c r="AU86" s="209">
        <v>2</v>
      </c>
      <c r="AV86" s="209">
        <v>2</v>
      </c>
    </row>
    <row r="87" spans="1:48" s="209" customFormat="1" ht="14.25" x14ac:dyDescent="0.2">
      <c r="A87" s="207" t="s">
        <v>265</v>
      </c>
      <c r="B87" s="207" t="s">
        <v>268</v>
      </c>
      <c r="C87" s="208">
        <f>SUM(D87:AAA87)</f>
        <v>35</v>
      </c>
      <c r="E87" s="209">
        <v>3</v>
      </c>
      <c r="F87" s="209">
        <v>3</v>
      </c>
      <c r="G87" s="209">
        <v>6</v>
      </c>
      <c r="H87" s="209">
        <v>4.5</v>
      </c>
      <c r="AI87" s="209">
        <v>4.5</v>
      </c>
      <c r="AJ87" s="209">
        <v>3</v>
      </c>
      <c r="AK87" s="209">
        <v>5.5</v>
      </c>
      <c r="AL87" s="209">
        <v>5.5</v>
      </c>
    </row>
    <row r="88" spans="1:48" ht="14.25" x14ac:dyDescent="0.2">
      <c r="A88" s="3" t="s">
        <v>538</v>
      </c>
      <c r="B88" s="3" t="s">
        <v>539</v>
      </c>
      <c r="C88" s="55">
        <f>SUM(D88:AAA88)</f>
        <v>4</v>
      </c>
      <c r="AS88">
        <v>1</v>
      </c>
      <c r="AT88">
        <v>1</v>
      </c>
      <c r="AU88">
        <v>1</v>
      </c>
      <c r="AV88">
        <v>1</v>
      </c>
    </row>
    <row r="89" spans="1:48" ht="14.25" x14ac:dyDescent="0.2">
      <c r="A89" s="3" t="s">
        <v>307</v>
      </c>
      <c r="B89" s="3" t="s">
        <v>308</v>
      </c>
      <c r="C89" s="55">
        <f>SUM(D89:AAA89)</f>
        <v>3</v>
      </c>
      <c r="AI89">
        <v>1</v>
      </c>
      <c r="AJ89">
        <v>2</v>
      </c>
    </row>
    <row r="90" spans="1:48" ht="14.25" x14ac:dyDescent="0.2">
      <c r="A90" s="3"/>
      <c r="B90" s="3"/>
      <c r="C90" s="55">
        <f t="shared" ref="C90:C92" si="3">SUM(D90:AAA90)</f>
        <v>0</v>
      </c>
    </row>
    <row r="91" spans="1:48" ht="14.25" x14ac:dyDescent="0.2">
      <c r="A91" s="3"/>
      <c r="B91" s="3"/>
      <c r="C91" s="55">
        <f t="shared" si="3"/>
        <v>0</v>
      </c>
    </row>
    <row r="92" spans="1:48" ht="14.25" x14ac:dyDescent="0.2">
      <c r="A92" s="3"/>
      <c r="B92" s="3"/>
      <c r="C92" s="55">
        <f t="shared" si="3"/>
        <v>0</v>
      </c>
    </row>
    <row r="93" spans="1:48" ht="14.25" x14ac:dyDescent="0.2">
      <c r="A93" s="3"/>
      <c r="B93" s="3"/>
      <c r="C93" s="55"/>
    </row>
    <row r="94" spans="1:48" s="44" customFormat="1" ht="15" x14ac:dyDescent="0.25">
      <c r="A94" s="50" t="s">
        <v>68</v>
      </c>
      <c r="B94" s="51" t="s">
        <v>69</v>
      </c>
      <c r="C94" s="55"/>
    </row>
    <row r="95" spans="1:48" s="20" customFormat="1" ht="14.25" x14ac:dyDescent="0.2">
      <c r="A95" s="3" t="s">
        <v>403</v>
      </c>
      <c r="B95" s="3" t="s">
        <v>404</v>
      </c>
      <c r="C95" s="55">
        <f t="shared" ref="C95:C100" si="4">SUM(D95:AAA95)</f>
        <v>33</v>
      </c>
      <c r="O95" s="20">
        <v>5.5</v>
      </c>
      <c r="P95" s="20">
        <v>7</v>
      </c>
      <c r="Q95" s="20">
        <v>7</v>
      </c>
      <c r="R95" s="20">
        <v>6</v>
      </c>
      <c r="S95" s="20">
        <v>3</v>
      </c>
      <c r="T95" s="20">
        <v>4.5</v>
      </c>
    </row>
    <row r="96" spans="1:48" s="209" customFormat="1" ht="14.25" x14ac:dyDescent="0.2">
      <c r="A96" s="207" t="s">
        <v>295</v>
      </c>
      <c r="B96" s="207" t="s">
        <v>296</v>
      </c>
      <c r="C96" s="208">
        <f t="shared" si="4"/>
        <v>22</v>
      </c>
      <c r="AI96" s="209">
        <v>4.5</v>
      </c>
      <c r="AJ96" s="209">
        <v>4.5</v>
      </c>
      <c r="AK96" s="209">
        <v>3.5</v>
      </c>
      <c r="AL96" s="209">
        <v>3.5</v>
      </c>
      <c r="AS96" s="209">
        <v>1</v>
      </c>
      <c r="AT96" s="209">
        <v>1</v>
      </c>
      <c r="AU96" s="209">
        <v>2</v>
      </c>
      <c r="AV96" s="209">
        <v>2</v>
      </c>
    </row>
    <row r="97" spans="1:48" ht="14.25" x14ac:dyDescent="0.2">
      <c r="A97" s="3" t="s">
        <v>401</v>
      </c>
      <c r="B97" s="3" t="s">
        <v>368</v>
      </c>
      <c r="C97" s="55">
        <f t="shared" si="4"/>
        <v>18.5</v>
      </c>
      <c r="O97">
        <v>4</v>
      </c>
      <c r="P97">
        <v>4</v>
      </c>
      <c r="Q97">
        <v>5.5</v>
      </c>
      <c r="R97">
        <v>2</v>
      </c>
      <c r="S97">
        <v>2</v>
      </c>
      <c r="T97">
        <v>1</v>
      </c>
    </row>
    <row r="98" spans="1:48" ht="14.25" x14ac:dyDescent="0.2">
      <c r="A98" s="3" t="s">
        <v>258</v>
      </c>
      <c r="B98" s="3" t="s">
        <v>259</v>
      </c>
      <c r="C98" s="55">
        <f t="shared" si="4"/>
        <v>10</v>
      </c>
      <c r="AI98">
        <v>3</v>
      </c>
      <c r="AJ98">
        <v>3</v>
      </c>
      <c r="AK98">
        <v>2</v>
      </c>
      <c r="AL98">
        <v>2</v>
      </c>
    </row>
    <row r="99" spans="1:48" ht="14.25" x14ac:dyDescent="0.2">
      <c r="A99" s="3" t="s">
        <v>402</v>
      </c>
      <c r="B99" s="3" t="s">
        <v>183</v>
      </c>
      <c r="C99" s="55">
        <f t="shared" si="4"/>
        <v>8</v>
      </c>
      <c r="O99">
        <v>1</v>
      </c>
      <c r="P99">
        <v>2</v>
      </c>
      <c r="Q99">
        <v>1</v>
      </c>
      <c r="R99">
        <v>1</v>
      </c>
      <c r="S99">
        <v>1</v>
      </c>
      <c r="T99">
        <v>2</v>
      </c>
    </row>
    <row r="100" spans="1:48" ht="14.25" x14ac:dyDescent="0.2">
      <c r="A100" s="3" t="s">
        <v>270</v>
      </c>
      <c r="B100" s="3" t="s">
        <v>426</v>
      </c>
      <c r="C100" s="55">
        <f t="shared" si="4"/>
        <v>4</v>
      </c>
      <c r="AI100">
        <v>2</v>
      </c>
      <c r="AJ100">
        <v>2</v>
      </c>
    </row>
    <row r="101" spans="1:48" ht="14.25" x14ac:dyDescent="0.2">
      <c r="A101" s="62"/>
      <c r="B101" s="3"/>
      <c r="C101" s="55"/>
    </row>
    <row r="102" spans="1:48" s="44" customFormat="1" ht="15" x14ac:dyDescent="0.25">
      <c r="A102" s="63" t="s">
        <v>68</v>
      </c>
      <c r="B102" s="51" t="s">
        <v>67</v>
      </c>
      <c r="C102" s="55"/>
    </row>
    <row r="103" spans="1:48" ht="14.25" x14ac:dyDescent="0.2">
      <c r="A103" s="3" t="s">
        <v>372</v>
      </c>
      <c r="B103" s="3" t="s">
        <v>373</v>
      </c>
      <c r="C103" s="55">
        <f>SUM(D103:AAA103)</f>
        <v>10</v>
      </c>
      <c r="O103">
        <v>7</v>
      </c>
      <c r="P103">
        <v>1</v>
      </c>
      <c r="Q103">
        <v>2</v>
      </c>
    </row>
    <row r="104" spans="1:48" ht="14.25" x14ac:dyDescent="0.2">
      <c r="A104" s="3"/>
      <c r="B104" s="3"/>
      <c r="C104" s="55">
        <f>SUM(D104:AAA104)</f>
        <v>0</v>
      </c>
    </row>
    <row r="105" spans="1:48" ht="14.25" x14ac:dyDescent="0.2">
      <c r="A105" s="3"/>
      <c r="B105" s="3"/>
      <c r="C105" s="55"/>
    </row>
    <row r="106" spans="1:48" ht="14.25" x14ac:dyDescent="0.2">
      <c r="A106" s="3"/>
      <c r="B106" s="3"/>
      <c r="C106" s="55"/>
    </row>
    <row r="107" spans="1:48" s="44" customFormat="1" ht="15" x14ac:dyDescent="0.25">
      <c r="A107" s="50" t="s">
        <v>70</v>
      </c>
      <c r="B107" s="51" t="s">
        <v>66</v>
      </c>
      <c r="C107" s="55"/>
    </row>
    <row r="108" spans="1:48" s="209" customFormat="1" ht="14.25" x14ac:dyDescent="0.2">
      <c r="A108" s="207" t="s">
        <v>403</v>
      </c>
      <c r="B108" s="207" t="s">
        <v>404</v>
      </c>
      <c r="C108" s="208">
        <f>SUM(D108:AAA108)</f>
        <v>41</v>
      </c>
      <c r="O108" s="209">
        <v>5.5</v>
      </c>
      <c r="P108" s="209">
        <v>5.5</v>
      </c>
      <c r="Q108" s="209">
        <v>5.5</v>
      </c>
      <c r="R108" s="209">
        <v>4.5</v>
      </c>
      <c r="S108" s="209">
        <v>4.5</v>
      </c>
      <c r="T108" s="209">
        <v>4.5</v>
      </c>
      <c r="AS108" s="209">
        <v>3</v>
      </c>
      <c r="AT108" s="209">
        <v>2</v>
      </c>
      <c r="AU108" s="209">
        <v>3</v>
      </c>
      <c r="AV108" s="209">
        <v>3</v>
      </c>
    </row>
    <row r="109" spans="1:48" s="209" customFormat="1" ht="14.25" x14ac:dyDescent="0.2">
      <c r="A109" s="207" t="s">
        <v>181</v>
      </c>
      <c r="B109" s="207" t="s">
        <v>183</v>
      </c>
      <c r="C109" s="208">
        <f>SUM(D109:AAA109)</f>
        <v>38.5</v>
      </c>
      <c r="O109" s="209">
        <v>2</v>
      </c>
      <c r="P109" s="209">
        <v>1</v>
      </c>
      <c r="Q109" s="209">
        <v>3</v>
      </c>
      <c r="R109" s="209">
        <v>2</v>
      </c>
      <c r="S109" s="209">
        <v>2</v>
      </c>
      <c r="T109" s="209">
        <v>2</v>
      </c>
      <c r="AK109" s="209">
        <v>3.5</v>
      </c>
      <c r="AL109" s="209">
        <v>3.5</v>
      </c>
      <c r="AS109" s="209">
        <v>4.5</v>
      </c>
      <c r="AT109" s="209">
        <v>6</v>
      </c>
      <c r="AU109" s="209">
        <v>4.5</v>
      </c>
      <c r="AV109" s="209">
        <v>4.5</v>
      </c>
    </row>
    <row r="110" spans="1:48" ht="14.25" x14ac:dyDescent="0.2">
      <c r="A110" s="3" t="s">
        <v>509</v>
      </c>
      <c r="B110" s="3" t="s">
        <v>510</v>
      </c>
      <c r="C110" s="55">
        <f>SUM(D110:AAA110)</f>
        <v>28.5</v>
      </c>
      <c r="AI110">
        <v>1</v>
      </c>
      <c r="AJ110">
        <v>1</v>
      </c>
      <c r="AK110">
        <v>2</v>
      </c>
      <c r="AL110">
        <v>2</v>
      </c>
      <c r="AS110">
        <v>6</v>
      </c>
      <c r="AT110">
        <v>4.5</v>
      </c>
      <c r="AU110">
        <v>6</v>
      </c>
      <c r="AV110">
        <v>6</v>
      </c>
    </row>
    <row r="111" spans="1:48" ht="14.25" x14ac:dyDescent="0.2">
      <c r="A111" s="3" t="s">
        <v>401</v>
      </c>
      <c r="B111" s="3" t="s">
        <v>368</v>
      </c>
      <c r="C111" s="55">
        <f>SUM(D111:AAA111)</f>
        <v>7</v>
      </c>
      <c r="O111">
        <v>3</v>
      </c>
      <c r="P111">
        <v>2</v>
      </c>
      <c r="Q111">
        <v>2</v>
      </c>
    </row>
    <row r="112" spans="1:48" ht="14.25" x14ac:dyDescent="0.2">
      <c r="A112" s="3"/>
      <c r="B112" s="3"/>
      <c r="C112" s="55"/>
    </row>
    <row r="113" spans="1:48" s="44" customFormat="1" ht="15" x14ac:dyDescent="0.25">
      <c r="A113" s="51" t="s">
        <v>70</v>
      </c>
      <c r="B113" s="51" t="s">
        <v>67</v>
      </c>
      <c r="C113" s="55"/>
    </row>
    <row r="114" spans="1:48" ht="14.25" x14ac:dyDescent="0.2">
      <c r="A114" s="3"/>
      <c r="B114" s="3"/>
      <c r="C114" s="55">
        <f>SUM(D114:AAA114)</f>
        <v>0</v>
      </c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1:48" s="82" customFormat="1" ht="14.25" x14ac:dyDescent="0.2">
      <c r="A115" s="86"/>
      <c r="B115" s="86"/>
      <c r="C115" s="55"/>
      <c r="O115" s="83"/>
      <c r="P115" s="83"/>
      <c r="Q115" s="83"/>
      <c r="R115" s="83"/>
      <c r="S115" s="83"/>
    </row>
    <row r="116" spans="1:48" ht="14.25" x14ac:dyDescent="0.2">
      <c r="A116" s="3"/>
      <c r="B116" s="3"/>
      <c r="C116" s="55"/>
    </row>
    <row r="117" spans="1:48" s="44" customFormat="1" ht="15" x14ac:dyDescent="0.25">
      <c r="A117" s="50" t="s">
        <v>71</v>
      </c>
      <c r="B117" s="51" t="s">
        <v>66</v>
      </c>
      <c r="C117" s="55"/>
    </row>
    <row r="118" spans="1:48" s="209" customFormat="1" ht="14.25" x14ac:dyDescent="0.2">
      <c r="A118" s="207" t="s">
        <v>295</v>
      </c>
      <c r="B118" s="207" t="s">
        <v>296</v>
      </c>
      <c r="C118" s="208">
        <f t="shared" ref="C118:C123" si="5">SUM(D118:AAA118)</f>
        <v>59</v>
      </c>
      <c r="G118" s="209">
        <v>1</v>
      </c>
      <c r="H118" s="209">
        <v>1</v>
      </c>
      <c r="R118" s="209">
        <v>6</v>
      </c>
      <c r="S118" s="209">
        <v>6</v>
      </c>
      <c r="T118" s="209">
        <v>6</v>
      </c>
      <c r="X118" s="202"/>
      <c r="AH118" s="202"/>
      <c r="AI118" s="209">
        <v>3.5</v>
      </c>
      <c r="AJ118" s="209">
        <v>3.5</v>
      </c>
      <c r="AK118" s="209">
        <v>7</v>
      </c>
      <c r="AL118" s="209">
        <v>7</v>
      </c>
      <c r="AS118" s="209">
        <v>4</v>
      </c>
      <c r="AT118" s="209">
        <v>7</v>
      </c>
      <c r="AU118" s="209">
        <v>3.5</v>
      </c>
      <c r="AV118" s="209">
        <v>3.5</v>
      </c>
    </row>
    <row r="119" spans="1:48" s="209" customFormat="1" ht="14.25" x14ac:dyDescent="0.2">
      <c r="A119" s="207" t="s">
        <v>374</v>
      </c>
      <c r="B119" s="207" t="s">
        <v>375</v>
      </c>
      <c r="C119" s="208">
        <f t="shared" si="5"/>
        <v>36.5</v>
      </c>
      <c r="O119" s="209">
        <v>4</v>
      </c>
      <c r="P119" s="209">
        <v>5</v>
      </c>
      <c r="Q119" s="209">
        <v>6</v>
      </c>
      <c r="R119" s="209">
        <v>4</v>
      </c>
      <c r="S119" s="209">
        <v>2</v>
      </c>
      <c r="T119" s="209">
        <v>4</v>
      </c>
      <c r="AS119" s="209">
        <v>5.5</v>
      </c>
      <c r="AT119" s="209">
        <v>4</v>
      </c>
      <c r="AU119" s="209">
        <v>1</v>
      </c>
      <c r="AV119" s="209">
        <v>1</v>
      </c>
    </row>
    <row r="120" spans="1:48" ht="14.25" x14ac:dyDescent="0.2">
      <c r="A120" s="3" t="s">
        <v>403</v>
      </c>
      <c r="B120" s="3" t="s">
        <v>404</v>
      </c>
      <c r="C120" s="55">
        <f t="shared" si="5"/>
        <v>34</v>
      </c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>
        <v>6</v>
      </c>
      <c r="P120" s="20">
        <v>7.5</v>
      </c>
      <c r="Q120" s="20">
        <v>7.5</v>
      </c>
      <c r="R120" s="20">
        <v>5</v>
      </c>
      <c r="S120" s="20">
        <v>3</v>
      </c>
      <c r="T120" s="20">
        <v>5</v>
      </c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1:48" ht="14.25" x14ac:dyDescent="0.2">
      <c r="A121" s="3" t="s">
        <v>181</v>
      </c>
      <c r="B121" s="3" t="s">
        <v>183</v>
      </c>
      <c r="C121" s="55">
        <f t="shared" si="5"/>
        <v>22.5</v>
      </c>
      <c r="O121">
        <v>7.5</v>
      </c>
      <c r="P121">
        <v>2</v>
      </c>
      <c r="Q121">
        <v>5</v>
      </c>
      <c r="R121">
        <v>2</v>
      </c>
      <c r="S121">
        <v>4</v>
      </c>
      <c r="T121">
        <v>2</v>
      </c>
    </row>
    <row r="122" spans="1:48" ht="14.25" x14ac:dyDescent="0.2">
      <c r="A122" s="3" t="s">
        <v>258</v>
      </c>
      <c r="B122" s="3" t="s">
        <v>259</v>
      </c>
      <c r="C122" s="55">
        <f t="shared" si="5"/>
        <v>9</v>
      </c>
      <c r="AI122">
        <v>2</v>
      </c>
      <c r="AJ122">
        <v>2</v>
      </c>
      <c r="AK122">
        <v>3</v>
      </c>
      <c r="AL122">
        <v>2</v>
      </c>
    </row>
    <row r="123" spans="1:48" ht="14.25" x14ac:dyDescent="0.2">
      <c r="A123" s="3" t="s">
        <v>401</v>
      </c>
      <c r="B123" s="3" t="s">
        <v>368</v>
      </c>
      <c r="C123" s="55">
        <f t="shared" si="5"/>
        <v>5</v>
      </c>
      <c r="O123" s="20">
        <v>3</v>
      </c>
      <c r="P123" s="20">
        <v>1</v>
      </c>
      <c r="Q123" s="20">
        <v>1</v>
      </c>
    </row>
    <row r="124" spans="1:48" ht="14.25" x14ac:dyDescent="0.2">
      <c r="A124" s="3"/>
      <c r="B124" s="3"/>
      <c r="C124" s="55"/>
    </row>
    <row r="125" spans="1:48" s="44" customFormat="1" ht="15" x14ac:dyDescent="0.25">
      <c r="A125" s="50" t="s">
        <v>71</v>
      </c>
      <c r="B125" s="51" t="s">
        <v>67</v>
      </c>
      <c r="C125" s="55"/>
    </row>
    <row r="126" spans="1:48" s="209" customFormat="1" ht="14.25" x14ac:dyDescent="0.2">
      <c r="A126" s="207" t="s">
        <v>381</v>
      </c>
      <c r="B126" s="207" t="s">
        <v>382</v>
      </c>
      <c r="C126" s="208">
        <f t="shared" ref="C126:C132" si="6">SUM(D126:AAA126)</f>
        <v>94.5</v>
      </c>
      <c r="O126" s="209">
        <v>9</v>
      </c>
      <c r="P126" s="209">
        <v>11</v>
      </c>
      <c r="Q126" s="209">
        <v>11</v>
      </c>
      <c r="R126" s="209">
        <v>9</v>
      </c>
      <c r="S126" s="209">
        <v>9</v>
      </c>
      <c r="T126" s="209">
        <v>9</v>
      </c>
      <c r="AI126" s="209">
        <v>4.5</v>
      </c>
      <c r="AJ126" s="209">
        <v>4.5</v>
      </c>
      <c r="AK126" s="209">
        <v>5.5</v>
      </c>
      <c r="AL126" s="209">
        <v>5.5</v>
      </c>
      <c r="AS126" s="209">
        <v>7</v>
      </c>
      <c r="AT126" s="209">
        <v>5.5</v>
      </c>
      <c r="AU126" s="209">
        <v>2</v>
      </c>
      <c r="AV126" s="209">
        <v>2</v>
      </c>
    </row>
    <row r="127" spans="1:48" s="209" customFormat="1" ht="14.25" x14ac:dyDescent="0.2">
      <c r="A127" s="207" t="s">
        <v>372</v>
      </c>
      <c r="B127" s="207" t="s">
        <v>373</v>
      </c>
      <c r="C127" s="208">
        <f t="shared" si="6"/>
        <v>54.5</v>
      </c>
      <c r="O127" s="209">
        <v>11</v>
      </c>
      <c r="P127" s="209">
        <v>6</v>
      </c>
      <c r="Q127" s="209">
        <v>9</v>
      </c>
      <c r="R127" s="209">
        <v>7.5</v>
      </c>
      <c r="S127" s="209">
        <v>7.5</v>
      </c>
      <c r="T127" s="209">
        <v>7.5</v>
      </c>
      <c r="AS127" s="209">
        <v>3</v>
      </c>
      <c r="AT127" s="209">
        <v>3</v>
      </c>
    </row>
    <row r="128" spans="1:48" ht="14.25" x14ac:dyDescent="0.2">
      <c r="A128" s="3" t="s">
        <v>365</v>
      </c>
      <c r="B128" s="3" t="s">
        <v>528</v>
      </c>
      <c r="C128" s="55">
        <f t="shared" si="6"/>
        <v>14</v>
      </c>
      <c r="AI128">
        <v>3</v>
      </c>
      <c r="AJ128">
        <v>3</v>
      </c>
      <c r="AK128">
        <v>4</v>
      </c>
      <c r="AL128">
        <v>4</v>
      </c>
    </row>
    <row r="129" spans="1:49" ht="14.25" x14ac:dyDescent="0.2">
      <c r="A129" s="3" t="s">
        <v>328</v>
      </c>
      <c r="B129" s="3" t="s">
        <v>329</v>
      </c>
      <c r="C129" s="55">
        <f t="shared" si="6"/>
        <v>10.5</v>
      </c>
      <c r="L129">
        <v>2</v>
      </c>
      <c r="M129">
        <v>4.5</v>
      </c>
      <c r="AS129">
        <v>2</v>
      </c>
      <c r="AT129">
        <v>2</v>
      </c>
    </row>
    <row r="130" spans="1:49" ht="14.25" x14ac:dyDescent="0.2">
      <c r="A130" s="3" t="s">
        <v>170</v>
      </c>
      <c r="B130" s="3" t="s">
        <v>320</v>
      </c>
      <c r="C130" s="55">
        <f t="shared" si="6"/>
        <v>7</v>
      </c>
      <c r="G130">
        <v>1</v>
      </c>
      <c r="H130">
        <v>1</v>
      </c>
      <c r="AK130">
        <v>2</v>
      </c>
      <c r="AL130">
        <v>3</v>
      </c>
    </row>
    <row r="131" spans="1:49" s="20" customFormat="1" ht="14.25" x14ac:dyDescent="0.2">
      <c r="A131" s="3" t="s">
        <v>226</v>
      </c>
      <c r="B131" s="3" t="s">
        <v>277</v>
      </c>
      <c r="C131" s="55">
        <f t="shared" si="6"/>
        <v>6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>
        <v>2</v>
      </c>
      <c r="AJ131">
        <v>2</v>
      </c>
      <c r="AK131">
        <v>1</v>
      </c>
      <c r="AL131">
        <v>1</v>
      </c>
      <c r="AM131"/>
      <c r="AN131"/>
      <c r="AO131"/>
      <c r="AP131"/>
      <c r="AQ131"/>
      <c r="AR131"/>
      <c r="AS131"/>
    </row>
    <row r="132" spans="1:49" ht="14.25" x14ac:dyDescent="0.2">
      <c r="A132" s="3" t="s">
        <v>159</v>
      </c>
      <c r="B132" s="3" t="s">
        <v>172</v>
      </c>
      <c r="C132" s="55">
        <f t="shared" si="6"/>
        <v>2</v>
      </c>
      <c r="AI132">
        <v>1</v>
      </c>
      <c r="AJ132">
        <v>1</v>
      </c>
    </row>
    <row r="133" spans="1:49" ht="14.25" x14ac:dyDescent="0.2">
      <c r="A133" s="3"/>
      <c r="B133" s="3"/>
      <c r="C133" s="55"/>
    </row>
    <row r="134" spans="1:49" ht="14.25" x14ac:dyDescent="0.2">
      <c r="A134" s="3"/>
      <c r="B134" s="3"/>
      <c r="C134" s="55"/>
    </row>
    <row r="135" spans="1:49" s="44" customFormat="1" ht="15" x14ac:dyDescent="0.25">
      <c r="A135" s="51" t="s">
        <v>72</v>
      </c>
      <c r="B135" s="51" t="s">
        <v>66</v>
      </c>
      <c r="C135" s="55"/>
    </row>
    <row r="136" spans="1:49" s="205" customFormat="1" x14ac:dyDescent="0.2">
      <c r="A136" s="202" t="s">
        <v>181</v>
      </c>
      <c r="B136" s="202" t="s">
        <v>183</v>
      </c>
      <c r="C136" s="213">
        <f>SUM(E136:ZD136)</f>
        <v>100.5</v>
      </c>
      <c r="I136" s="202"/>
      <c r="J136" s="202"/>
      <c r="K136" s="202"/>
      <c r="L136" s="202"/>
      <c r="M136" s="202"/>
      <c r="N136" s="202"/>
      <c r="O136" s="202">
        <v>8</v>
      </c>
      <c r="P136" s="202">
        <v>8</v>
      </c>
      <c r="Q136" s="202">
        <v>8</v>
      </c>
      <c r="R136" s="202">
        <v>6</v>
      </c>
      <c r="S136" s="202">
        <v>6</v>
      </c>
      <c r="T136" s="202">
        <v>6</v>
      </c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>
        <v>8.5</v>
      </c>
      <c r="AJ136" s="202">
        <v>8.5</v>
      </c>
      <c r="AK136" s="202">
        <v>8</v>
      </c>
      <c r="AL136" s="202">
        <v>8</v>
      </c>
      <c r="AM136" s="202"/>
      <c r="AN136" s="202"/>
      <c r="AO136" s="202"/>
      <c r="AP136" s="202"/>
      <c r="AQ136" s="202"/>
      <c r="AR136" s="202"/>
      <c r="AS136" s="202">
        <v>6</v>
      </c>
      <c r="AT136" s="202">
        <v>6</v>
      </c>
      <c r="AU136" s="202">
        <v>6</v>
      </c>
      <c r="AV136" s="202">
        <v>7.5</v>
      </c>
    </row>
    <row r="137" spans="1:49" s="202" customFormat="1" ht="14.25" x14ac:dyDescent="0.2">
      <c r="A137" s="207" t="s">
        <v>270</v>
      </c>
      <c r="B137" s="207" t="s">
        <v>426</v>
      </c>
      <c r="C137" s="214">
        <f>SUM(D137:AAA137)</f>
        <v>50.5</v>
      </c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>
        <v>5</v>
      </c>
      <c r="P137" s="209">
        <v>4</v>
      </c>
      <c r="Q137" s="209">
        <v>5</v>
      </c>
      <c r="R137" s="209">
        <v>3</v>
      </c>
      <c r="S137" s="209">
        <v>2</v>
      </c>
      <c r="T137" s="209">
        <v>3</v>
      </c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>
        <v>7</v>
      </c>
      <c r="AJ137" s="209">
        <v>5</v>
      </c>
      <c r="AK137" s="209"/>
      <c r="AL137" s="209"/>
      <c r="AM137" s="209"/>
      <c r="AN137" s="209"/>
      <c r="AO137" s="209"/>
      <c r="AP137" s="209"/>
      <c r="AQ137" s="209"/>
      <c r="AR137" s="209"/>
      <c r="AS137" s="209">
        <v>7.5</v>
      </c>
      <c r="AT137" s="209">
        <v>9</v>
      </c>
      <c r="AU137" s="209"/>
      <c r="AV137" s="209"/>
      <c r="AW137" s="209"/>
    </row>
    <row r="138" spans="1:49" s="20" customFormat="1" ht="14.25" x14ac:dyDescent="0.2">
      <c r="A138" s="3" t="s">
        <v>403</v>
      </c>
      <c r="B138" s="3" t="s">
        <v>404</v>
      </c>
      <c r="C138" s="172">
        <f>SUM(D138:AAA138)</f>
        <v>50</v>
      </c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>
        <v>4.5</v>
      </c>
      <c r="S138">
        <v>4.5</v>
      </c>
      <c r="T138">
        <v>4.5</v>
      </c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>
        <v>9</v>
      </c>
      <c r="AT138">
        <v>7.5</v>
      </c>
      <c r="AU138">
        <v>11</v>
      </c>
      <c r="AV138">
        <v>9</v>
      </c>
      <c r="AW138"/>
    </row>
    <row r="139" spans="1:49" x14ac:dyDescent="0.2">
      <c r="A139" s="20" t="s">
        <v>401</v>
      </c>
      <c r="B139" s="20" t="s">
        <v>368</v>
      </c>
      <c r="C139" s="131">
        <f>SUM(E139:ZD139)</f>
        <v>46.5</v>
      </c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>
        <v>6.5</v>
      </c>
      <c r="P139" s="20">
        <v>5</v>
      </c>
      <c r="Q139" s="20">
        <v>6.5</v>
      </c>
      <c r="R139" s="20">
        <v>2</v>
      </c>
      <c r="S139" s="20">
        <v>3</v>
      </c>
      <c r="T139" s="20">
        <v>2</v>
      </c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>
        <v>3</v>
      </c>
      <c r="AJ139" s="20">
        <v>3</v>
      </c>
      <c r="AK139" s="20">
        <v>6.5</v>
      </c>
      <c r="AL139" s="20">
        <v>5</v>
      </c>
      <c r="AM139" s="20"/>
      <c r="AN139" s="20"/>
      <c r="AO139" s="20"/>
      <c r="AP139" s="20"/>
      <c r="AQ139" s="20"/>
      <c r="AR139" s="20"/>
      <c r="AS139" s="20">
        <v>2</v>
      </c>
      <c r="AT139" s="20">
        <v>2</v>
      </c>
      <c r="AU139" s="20"/>
      <c r="AV139" s="20"/>
      <c r="AW139" s="20"/>
    </row>
    <row r="140" spans="1:49" ht="14.25" x14ac:dyDescent="0.2">
      <c r="A140" s="3" t="s">
        <v>507</v>
      </c>
      <c r="B140" s="3" t="s">
        <v>508</v>
      </c>
      <c r="C140" s="55">
        <f>SUM(D140:AAA140)</f>
        <v>39.5</v>
      </c>
      <c r="AI140">
        <v>4</v>
      </c>
      <c r="AJ140">
        <v>7</v>
      </c>
      <c r="AK140">
        <v>5</v>
      </c>
      <c r="AL140">
        <v>4</v>
      </c>
      <c r="AS140">
        <v>3</v>
      </c>
      <c r="AT140">
        <v>3</v>
      </c>
      <c r="AU140">
        <v>7.5</v>
      </c>
      <c r="AV140">
        <v>6</v>
      </c>
    </row>
    <row r="141" spans="1:49" ht="14.25" x14ac:dyDescent="0.2">
      <c r="A141" s="3" t="s">
        <v>512</v>
      </c>
      <c r="B141" s="3" t="s">
        <v>513</v>
      </c>
      <c r="C141" s="55">
        <f>SUM(D141:AAA141)</f>
        <v>29.5</v>
      </c>
      <c r="AI141">
        <v>10</v>
      </c>
      <c r="AJ141">
        <v>10</v>
      </c>
      <c r="AK141">
        <v>3</v>
      </c>
      <c r="AL141">
        <v>6.5</v>
      </c>
    </row>
    <row r="142" spans="1:49" ht="14.25" x14ac:dyDescent="0.2">
      <c r="A142" s="3" t="s">
        <v>258</v>
      </c>
      <c r="B142" s="3" t="s">
        <v>259</v>
      </c>
      <c r="C142" s="55">
        <f>SUM(D142:AAA142)</f>
        <v>29</v>
      </c>
      <c r="O142">
        <v>4</v>
      </c>
      <c r="P142">
        <v>3</v>
      </c>
      <c r="Q142">
        <v>3</v>
      </c>
      <c r="AI142">
        <v>6</v>
      </c>
      <c r="AJ142">
        <v>6</v>
      </c>
      <c r="AK142">
        <v>4</v>
      </c>
      <c r="AL142">
        <v>3</v>
      </c>
    </row>
    <row r="143" spans="1:49" ht="14.25" x14ac:dyDescent="0.2">
      <c r="A143" s="3" t="s">
        <v>509</v>
      </c>
      <c r="B143" s="3" t="s">
        <v>510</v>
      </c>
      <c r="C143" s="55">
        <f>SUM(D143:AAA143)</f>
        <v>27</v>
      </c>
      <c r="AI143">
        <v>5</v>
      </c>
      <c r="AJ143">
        <v>4</v>
      </c>
      <c r="AS143">
        <v>4</v>
      </c>
      <c r="AT143">
        <v>4</v>
      </c>
      <c r="AU143">
        <v>5</v>
      </c>
      <c r="AV143">
        <v>5</v>
      </c>
    </row>
    <row r="144" spans="1:49" ht="14.25" x14ac:dyDescent="0.2">
      <c r="A144" s="3" t="s">
        <v>369</v>
      </c>
      <c r="B144" s="3" t="s">
        <v>547</v>
      </c>
      <c r="C144" s="55">
        <f>SUM(D144:AAA144)</f>
        <v>6</v>
      </c>
      <c r="AU144">
        <v>3</v>
      </c>
      <c r="AV144">
        <v>3</v>
      </c>
    </row>
    <row r="145" spans="1:49" x14ac:dyDescent="0.2">
      <c r="A145" s="20" t="s">
        <v>251</v>
      </c>
      <c r="B145" s="20" t="s">
        <v>252</v>
      </c>
      <c r="C145" s="131">
        <f>SUM(E145:ZD145)</f>
        <v>6</v>
      </c>
      <c r="D145" s="20"/>
      <c r="E145" s="20">
        <v>3</v>
      </c>
      <c r="F145" s="20">
        <v>3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</row>
    <row r="146" spans="1:49" ht="14.25" x14ac:dyDescent="0.2">
      <c r="A146" s="3" t="s">
        <v>363</v>
      </c>
      <c r="B146" s="3" t="s">
        <v>364</v>
      </c>
      <c r="C146" s="55">
        <f>SUM(D146:AAA146)</f>
        <v>3</v>
      </c>
      <c r="AU146">
        <v>1</v>
      </c>
      <c r="AV146">
        <v>2</v>
      </c>
    </row>
    <row r="147" spans="1:49" ht="14.25" x14ac:dyDescent="0.2">
      <c r="A147" s="3"/>
      <c r="B147" s="3"/>
      <c r="C147" s="55"/>
    </row>
    <row r="148" spans="1:49" s="44" customFormat="1" ht="15" x14ac:dyDescent="0.25">
      <c r="A148" s="50" t="s">
        <v>72</v>
      </c>
      <c r="B148" s="51" t="s">
        <v>67</v>
      </c>
      <c r="C148" s="55"/>
    </row>
    <row r="149" spans="1:49" s="202" customFormat="1" ht="14.25" x14ac:dyDescent="0.2">
      <c r="A149" s="207" t="s">
        <v>271</v>
      </c>
      <c r="B149" s="207" t="s">
        <v>272</v>
      </c>
      <c r="C149" s="208">
        <f t="shared" ref="C149:C156" si="7">SUM(D149:AAA149)</f>
        <v>70</v>
      </c>
      <c r="D149" s="209"/>
      <c r="E149" s="202">
        <v>4.5</v>
      </c>
      <c r="F149" s="202">
        <v>4.5</v>
      </c>
      <c r="G149" s="202">
        <v>3.5</v>
      </c>
      <c r="H149" s="202">
        <v>3.5</v>
      </c>
      <c r="I149" s="209"/>
      <c r="J149" s="209"/>
      <c r="K149" s="209"/>
      <c r="L149" s="209"/>
      <c r="M149" s="209"/>
      <c r="N149" s="209"/>
      <c r="O149" s="209">
        <v>4.5</v>
      </c>
      <c r="P149" s="209">
        <v>4.5</v>
      </c>
      <c r="Q149" s="209">
        <v>4.5</v>
      </c>
      <c r="R149" s="209">
        <v>3</v>
      </c>
      <c r="S149" s="209">
        <v>2</v>
      </c>
      <c r="T149" s="209">
        <v>2</v>
      </c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>
        <v>5</v>
      </c>
      <c r="AJ149" s="209">
        <v>8</v>
      </c>
      <c r="AK149" s="209">
        <v>5.5</v>
      </c>
      <c r="AL149" s="209">
        <v>4</v>
      </c>
      <c r="AM149" s="209"/>
      <c r="AN149" s="209"/>
      <c r="AO149" s="209"/>
      <c r="AP149" s="209"/>
      <c r="AQ149" s="209"/>
      <c r="AR149" s="209"/>
      <c r="AS149" s="209">
        <v>5.5</v>
      </c>
      <c r="AT149" s="202">
        <v>5.5</v>
      </c>
    </row>
    <row r="150" spans="1:49" s="202" customFormat="1" ht="14.25" x14ac:dyDescent="0.2">
      <c r="A150" s="207" t="s">
        <v>387</v>
      </c>
      <c r="B150" s="207" t="s">
        <v>388</v>
      </c>
      <c r="C150" s="208">
        <f t="shared" si="7"/>
        <v>15</v>
      </c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>
        <v>3</v>
      </c>
      <c r="P150" s="209">
        <v>2</v>
      </c>
      <c r="Q150" s="209">
        <v>2</v>
      </c>
      <c r="R150" s="209">
        <v>2</v>
      </c>
      <c r="S150" s="209">
        <v>1</v>
      </c>
      <c r="T150" s="209">
        <v>1</v>
      </c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>
        <v>2</v>
      </c>
      <c r="AJ150" s="209">
        <v>2</v>
      </c>
      <c r="AK150" s="209"/>
      <c r="AL150" s="209"/>
      <c r="AM150" s="209"/>
      <c r="AN150" s="209"/>
      <c r="AO150" s="209"/>
      <c r="AP150" s="209"/>
      <c r="AQ150" s="209"/>
      <c r="AR150" s="209"/>
      <c r="AS150" s="209"/>
      <c r="AW150" s="209"/>
    </row>
    <row r="151" spans="1:49" s="20" customFormat="1" ht="14.25" x14ac:dyDescent="0.2">
      <c r="A151" s="3" t="s">
        <v>170</v>
      </c>
      <c r="B151" s="3" t="s">
        <v>171</v>
      </c>
      <c r="C151" s="55">
        <f t="shared" si="7"/>
        <v>15</v>
      </c>
      <c r="D151"/>
      <c r="E151"/>
      <c r="F151"/>
      <c r="G151">
        <v>2</v>
      </c>
      <c r="H151">
        <v>2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>
        <v>3</v>
      </c>
      <c r="AJ151">
        <v>4</v>
      </c>
      <c r="AK151">
        <v>2</v>
      </c>
      <c r="AL151">
        <v>2</v>
      </c>
      <c r="AM151"/>
      <c r="AN151"/>
      <c r="AO151"/>
      <c r="AP151"/>
      <c r="AQ151"/>
      <c r="AR151"/>
      <c r="AS151"/>
      <c r="AT151"/>
      <c r="AU151"/>
      <c r="AV151"/>
    </row>
    <row r="152" spans="1:49" ht="14.25" x14ac:dyDescent="0.2">
      <c r="A152" s="3" t="s">
        <v>365</v>
      </c>
      <c r="B152" s="3" t="s">
        <v>366</v>
      </c>
      <c r="C152" s="55">
        <f t="shared" si="7"/>
        <v>11</v>
      </c>
      <c r="AI152">
        <v>3</v>
      </c>
      <c r="AJ152">
        <v>2</v>
      </c>
      <c r="AK152">
        <v>3</v>
      </c>
      <c r="AL152">
        <v>3</v>
      </c>
    </row>
    <row r="153" spans="1:49" ht="14.25" x14ac:dyDescent="0.2">
      <c r="A153" s="3" t="s">
        <v>369</v>
      </c>
      <c r="B153" s="3" t="s">
        <v>370</v>
      </c>
      <c r="C153" s="55">
        <f t="shared" si="7"/>
        <v>21</v>
      </c>
      <c r="O153">
        <v>1</v>
      </c>
      <c r="P153">
        <v>1</v>
      </c>
      <c r="Q153">
        <v>1</v>
      </c>
      <c r="R153">
        <v>1</v>
      </c>
      <c r="S153">
        <v>3</v>
      </c>
      <c r="T153">
        <v>3</v>
      </c>
      <c r="AS153">
        <v>2</v>
      </c>
      <c r="AT153">
        <v>2</v>
      </c>
      <c r="AU153">
        <v>3.5</v>
      </c>
      <c r="AV153">
        <v>3.5</v>
      </c>
    </row>
    <row r="154" spans="1:49" ht="14.25" x14ac:dyDescent="0.2">
      <c r="A154" s="3" t="s">
        <v>265</v>
      </c>
      <c r="B154" s="3" t="s">
        <v>268</v>
      </c>
      <c r="C154" s="55">
        <f t="shared" si="7"/>
        <v>4</v>
      </c>
      <c r="E154">
        <v>2</v>
      </c>
      <c r="F154">
        <v>2</v>
      </c>
      <c r="AT154" s="20"/>
      <c r="AU154" s="20"/>
      <c r="AV154" s="20"/>
      <c r="AW154" s="20"/>
    </row>
    <row r="155" spans="1:49" ht="14.25" x14ac:dyDescent="0.2">
      <c r="A155" s="3" t="s">
        <v>372</v>
      </c>
      <c r="B155" s="3" t="s">
        <v>373</v>
      </c>
      <c r="C155" s="55">
        <f t="shared" si="7"/>
        <v>7</v>
      </c>
      <c r="AS155">
        <v>3</v>
      </c>
      <c r="AT155">
        <v>4</v>
      </c>
    </row>
    <row r="156" spans="1:49" ht="14.25" x14ac:dyDescent="0.2">
      <c r="A156" s="3"/>
      <c r="B156" s="3"/>
      <c r="C156" s="55">
        <f t="shared" si="7"/>
        <v>0</v>
      </c>
    </row>
    <row r="157" spans="1:49" ht="14.25" x14ac:dyDescent="0.2">
      <c r="A157" s="3"/>
      <c r="B157" s="3"/>
      <c r="C157" s="55"/>
    </row>
    <row r="158" spans="1:49" ht="14.25" x14ac:dyDescent="0.2">
      <c r="A158" s="3"/>
      <c r="B158" s="3"/>
      <c r="C158" s="55"/>
    </row>
    <row r="159" spans="1:49" ht="14.25" x14ac:dyDescent="0.2">
      <c r="A159" s="3"/>
      <c r="B159" s="3"/>
      <c r="C159" s="55"/>
    </row>
    <row r="160" spans="1:49" s="44" customFormat="1" ht="15" x14ac:dyDescent="0.25">
      <c r="A160" s="51" t="s">
        <v>73</v>
      </c>
      <c r="B160" s="51" t="s">
        <v>66</v>
      </c>
      <c r="C160" s="55"/>
    </row>
    <row r="161" spans="1:48" s="202" customFormat="1" ht="14.25" x14ac:dyDescent="0.2">
      <c r="A161" s="207" t="s">
        <v>181</v>
      </c>
      <c r="B161" s="207" t="s">
        <v>183</v>
      </c>
      <c r="C161" s="208">
        <f>SUM(D161:AAA161)</f>
        <v>42.5</v>
      </c>
      <c r="O161" s="202">
        <v>4.5</v>
      </c>
      <c r="P161" s="202">
        <v>4.5</v>
      </c>
      <c r="Q161" s="202">
        <v>4.5</v>
      </c>
      <c r="R161" s="202">
        <v>2</v>
      </c>
      <c r="S161" s="202">
        <v>2</v>
      </c>
      <c r="T161" s="202">
        <v>3</v>
      </c>
      <c r="AI161" s="202">
        <v>2</v>
      </c>
      <c r="AJ161" s="202">
        <v>2</v>
      </c>
      <c r="AK161" s="202">
        <v>3.5</v>
      </c>
      <c r="AL161" s="202">
        <v>3.5</v>
      </c>
      <c r="AS161" s="202">
        <v>2</v>
      </c>
      <c r="AT161" s="202">
        <v>2</v>
      </c>
      <c r="AU161" s="202">
        <v>3.5</v>
      </c>
      <c r="AV161" s="202">
        <v>3.5</v>
      </c>
    </row>
    <row r="162" spans="1:48" s="202" customFormat="1" ht="14.25" x14ac:dyDescent="0.2">
      <c r="A162" s="207" t="s">
        <v>403</v>
      </c>
      <c r="B162" s="207" t="s">
        <v>404</v>
      </c>
      <c r="C162" s="208">
        <f>SUM(D162:AAA162)</f>
        <v>30</v>
      </c>
      <c r="O162" s="202">
        <v>2</v>
      </c>
      <c r="P162" s="202">
        <v>2</v>
      </c>
      <c r="Q162" s="202">
        <v>2</v>
      </c>
      <c r="R162" s="202">
        <v>3</v>
      </c>
      <c r="S162" s="202">
        <v>3</v>
      </c>
      <c r="T162" s="202">
        <v>2</v>
      </c>
      <c r="AS162" s="202">
        <v>6</v>
      </c>
      <c r="AT162" s="202">
        <v>6</v>
      </c>
      <c r="AU162" s="202">
        <v>2</v>
      </c>
      <c r="AV162" s="202">
        <v>2</v>
      </c>
    </row>
    <row r="163" spans="1:48" ht="14.25" x14ac:dyDescent="0.2">
      <c r="A163" s="3" t="s">
        <v>509</v>
      </c>
      <c r="B163" s="3" t="s">
        <v>510</v>
      </c>
      <c r="C163" s="55">
        <f>SUM(D163:AAA163)</f>
        <v>15.5</v>
      </c>
      <c r="AI163">
        <v>1</v>
      </c>
      <c r="AJ163">
        <v>1</v>
      </c>
      <c r="AK163">
        <v>2</v>
      </c>
      <c r="AL163">
        <v>2</v>
      </c>
      <c r="AS163">
        <v>3</v>
      </c>
      <c r="AT163">
        <v>4.5</v>
      </c>
      <c r="AU163">
        <v>1</v>
      </c>
      <c r="AV163">
        <v>1</v>
      </c>
    </row>
    <row r="164" spans="1:48" s="20" customFormat="1" ht="14.25" x14ac:dyDescent="0.2">
      <c r="A164" s="3" t="s">
        <v>258</v>
      </c>
      <c r="B164" s="3" t="s">
        <v>259</v>
      </c>
      <c r="C164" s="55">
        <f>SUM(D164:AAA164)</f>
        <v>8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AI164" s="20">
        <v>3</v>
      </c>
      <c r="AJ164" s="20">
        <v>3</v>
      </c>
      <c r="AK164" s="20">
        <v>1</v>
      </c>
      <c r="AL164" s="20">
        <v>1</v>
      </c>
    </row>
    <row r="165" spans="1:48" s="20" customFormat="1" ht="14.25" x14ac:dyDescent="0.2">
      <c r="A165" s="3"/>
      <c r="B165" s="3"/>
      <c r="C165" s="55"/>
    </row>
    <row r="166" spans="1:48" s="44" customFormat="1" ht="15" x14ac:dyDescent="0.25">
      <c r="A166" s="51" t="s">
        <v>73</v>
      </c>
      <c r="B166" s="51" t="s">
        <v>67</v>
      </c>
      <c r="C166" s="55"/>
    </row>
    <row r="167" spans="1:48" s="212" customFormat="1" ht="14.25" x14ac:dyDescent="0.2">
      <c r="A167" s="210" t="s">
        <v>372</v>
      </c>
      <c r="B167" s="210" t="s">
        <v>373</v>
      </c>
      <c r="C167" s="211">
        <f>SUM(D167:AAA167)</f>
        <v>22.5</v>
      </c>
      <c r="O167" s="212">
        <v>3</v>
      </c>
      <c r="P167" s="212">
        <v>3</v>
      </c>
      <c r="Q167" s="212">
        <v>3</v>
      </c>
      <c r="R167" s="212">
        <v>4.5</v>
      </c>
      <c r="S167" s="212">
        <v>4.5</v>
      </c>
      <c r="T167" s="212">
        <v>4.5</v>
      </c>
    </row>
    <row r="168" spans="1:48" s="202" customFormat="1" ht="14.25" x14ac:dyDescent="0.2">
      <c r="A168" s="207" t="s">
        <v>265</v>
      </c>
      <c r="B168" s="207" t="s">
        <v>268</v>
      </c>
      <c r="C168" s="208">
        <f>SUM(D168:AAA168)</f>
        <v>15</v>
      </c>
      <c r="E168" s="202">
        <v>1</v>
      </c>
      <c r="F168" s="202">
        <v>1</v>
      </c>
      <c r="AI168" s="202">
        <v>4.5</v>
      </c>
      <c r="AJ168" s="202">
        <v>4.5</v>
      </c>
      <c r="AK168" s="202">
        <v>2</v>
      </c>
      <c r="AL168" s="202">
        <v>2</v>
      </c>
    </row>
    <row r="169" spans="1:48" s="20" customFormat="1" ht="14.25" x14ac:dyDescent="0.2">
      <c r="A169" s="3" t="s">
        <v>328</v>
      </c>
      <c r="B169" s="3" t="s">
        <v>329</v>
      </c>
      <c r="C169" s="55">
        <f>SUM(D169:AAA169)</f>
        <v>6</v>
      </c>
      <c r="AD169" s="20">
        <v>1</v>
      </c>
      <c r="AE169" s="20">
        <v>2</v>
      </c>
      <c r="AF169" s="20">
        <v>1</v>
      </c>
      <c r="AG169" s="20">
        <v>2</v>
      </c>
    </row>
    <row r="170" spans="1:48" s="20" customFormat="1" ht="14.25" x14ac:dyDescent="0.2">
      <c r="A170" s="3"/>
      <c r="B170" s="3"/>
      <c r="C170" s="55"/>
    </row>
    <row r="171" spans="1:48" ht="14.25" x14ac:dyDescent="0.2">
      <c r="A171" s="3"/>
      <c r="B171" s="3"/>
      <c r="C171" s="55"/>
    </row>
    <row r="172" spans="1:48" s="44" customFormat="1" ht="15" x14ac:dyDescent="0.25">
      <c r="A172" s="50" t="s">
        <v>100</v>
      </c>
      <c r="B172" s="51" t="s">
        <v>66</v>
      </c>
      <c r="C172" s="55"/>
    </row>
    <row r="173" spans="1:48" s="202" customFormat="1" ht="14.25" x14ac:dyDescent="0.2">
      <c r="A173" s="207" t="s">
        <v>389</v>
      </c>
      <c r="B173" s="207" t="s">
        <v>390</v>
      </c>
      <c r="C173" s="208">
        <f>SUM(D173:AAA173)</f>
        <v>43</v>
      </c>
      <c r="O173" s="202">
        <v>7</v>
      </c>
      <c r="P173" s="202">
        <v>7</v>
      </c>
      <c r="Q173" s="202">
        <v>5.5</v>
      </c>
      <c r="R173" s="202">
        <v>3.5</v>
      </c>
      <c r="S173" s="202">
        <v>3.5</v>
      </c>
      <c r="T173" s="202">
        <v>3.5</v>
      </c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>
        <v>2</v>
      </c>
      <c r="AT173" s="202">
        <v>2</v>
      </c>
      <c r="AU173" s="202">
        <v>4.5</v>
      </c>
      <c r="AV173" s="202">
        <v>4.5</v>
      </c>
    </row>
    <row r="174" spans="1:48" s="202" customFormat="1" ht="14.25" x14ac:dyDescent="0.2">
      <c r="A174" s="207" t="s">
        <v>181</v>
      </c>
      <c r="B174" s="207" t="s">
        <v>183</v>
      </c>
      <c r="C174" s="208">
        <f>SUM(D174:AAA174)</f>
        <v>22.5</v>
      </c>
      <c r="O174" s="202">
        <v>4</v>
      </c>
      <c r="P174" s="202">
        <v>5.5</v>
      </c>
      <c r="Q174" s="202">
        <v>7</v>
      </c>
      <c r="R174" s="202">
        <v>1</v>
      </c>
      <c r="S174" s="202">
        <v>1</v>
      </c>
      <c r="T174" s="202">
        <v>2</v>
      </c>
      <c r="AS174" s="202">
        <v>1</v>
      </c>
      <c r="AT174" s="202">
        <v>1</v>
      </c>
    </row>
    <row r="175" spans="1:48" s="20" customFormat="1" ht="14.25" x14ac:dyDescent="0.2">
      <c r="A175" s="3" t="s">
        <v>512</v>
      </c>
      <c r="B175" s="3" t="s">
        <v>513</v>
      </c>
      <c r="C175" s="55">
        <f>SUM(D175:AAA175)</f>
        <v>2</v>
      </c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>
        <v>1</v>
      </c>
      <c r="AL175">
        <v>1</v>
      </c>
      <c r="AM175"/>
      <c r="AN175"/>
      <c r="AO175"/>
      <c r="AP175"/>
      <c r="AQ175"/>
      <c r="AR175"/>
      <c r="AS175"/>
    </row>
    <row r="176" spans="1:48" s="20" customFormat="1" ht="14.25" x14ac:dyDescent="0.2">
      <c r="A176" s="3"/>
      <c r="B176" s="3"/>
      <c r="C176" s="55"/>
    </row>
    <row r="177" spans="1:48" s="44" customFormat="1" ht="15" x14ac:dyDescent="0.25">
      <c r="A177" s="50" t="s">
        <v>100</v>
      </c>
      <c r="B177" s="51" t="s">
        <v>67</v>
      </c>
      <c r="C177" s="55"/>
    </row>
    <row r="178" spans="1:48" s="202" customFormat="1" ht="14.25" x14ac:dyDescent="0.2">
      <c r="A178" s="207" t="s">
        <v>387</v>
      </c>
      <c r="B178" s="207" t="s">
        <v>388</v>
      </c>
      <c r="C178" s="208">
        <f>SUM(D178:AAA178)</f>
        <v>25</v>
      </c>
      <c r="O178" s="202">
        <v>2</v>
      </c>
      <c r="P178" s="202">
        <v>2</v>
      </c>
      <c r="Q178" s="202">
        <v>2</v>
      </c>
      <c r="R178" s="202">
        <v>2</v>
      </c>
      <c r="S178" s="202">
        <v>2</v>
      </c>
      <c r="T178" s="202">
        <v>1</v>
      </c>
      <c r="AI178" s="202">
        <v>3.5</v>
      </c>
      <c r="AJ178" s="202">
        <v>3.5</v>
      </c>
      <c r="AK178" s="202">
        <v>3.5</v>
      </c>
      <c r="AL178" s="202">
        <v>3.5</v>
      </c>
    </row>
    <row r="179" spans="1:48" s="202" customFormat="1" ht="14.25" x14ac:dyDescent="0.2">
      <c r="A179" s="207" t="s">
        <v>524</v>
      </c>
      <c r="B179" s="207" t="s">
        <v>525</v>
      </c>
      <c r="C179" s="208">
        <f>SUM(D179:AAA179)</f>
        <v>21</v>
      </c>
      <c r="AI179" s="202">
        <v>2</v>
      </c>
      <c r="AJ179" s="202">
        <v>2</v>
      </c>
      <c r="AK179" s="202">
        <v>2</v>
      </c>
      <c r="AL179" s="202">
        <v>2</v>
      </c>
      <c r="AS179" s="202">
        <v>3.5</v>
      </c>
      <c r="AT179" s="202">
        <v>3.5</v>
      </c>
      <c r="AU179" s="202">
        <v>3</v>
      </c>
      <c r="AV179" s="202">
        <v>3</v>
      </c>
    </row>
    <row r="180" spans="1:48" s="20" customFormat="1" ht="14.25" x14ac:dyDescent="0.2">
      <c r="A180" s="3" t="s">
        <v>372</v>
      </c>
      <c r="B180" s="3" t="s">
        <v>373</v>
      </c>
      <c r="C180" s="55">
        <f>SUM(D180:AAA180)</f>
        <v>17.5</v>
      </c>
      <c r="O180" s="20">
        <v>5.5</v>
      </c>
      <c r="P180" s="20">
        <v>4</v>
      </c>
      <c r="Q180" s="20">
        <v>4</v>
      </c>
      <c r="AS180" s="20">
        <v>2</v>
      </c>
      <c r="AT180" s="20">
        <v>2</v>
      </c>
    </row>
    <row r="181" spans="1:48" s="20" customFormat="1" ht="14.25" x14ac:dyDescent="0.2">
      <c r="A181" s="3" t="s">
        <v>328</v>
      </c>
      <c r="B181" s="3" t="s">
        <v>329</v>
      </c>
      <c r="C181" s="55">
        <f>SUM(D181:AAA181)</f>
        <v>10</v>
      </c>
      <c r="J181" s="20">
        <v>1</v>
      </c>
      <c r="K181" s="20">
        <v>1</v>
      </c>
      <c r="L181" s="20">
        <v>2</v>
      </c>
      <c r="M181" s="20">
        <v>2</v>
      </c>
      <c r="AS181" s="20">
        <v>1</v>
      </c>
      <c r="AT181" s="20">
        <v>1</v>
      </c>
      <c r="AU181" s="20">
        <v>1</v>
      </c>
      <c r="AV181" s="20">
        <v>1</v>
      </c>
    </row>
    <row r="182" spans="1:48" s="20" customFormat="1" ht="14.25" x14ac:dyDescent="0.2">
      <c r="A182" s="3" t="s">
        <v>170</v>
      </c>
      <c r="B182" s="3" t="s">
        <v>171</v>
      </c>
      <c r="C182" s="55">
        <f>SUM(D182:AAA182)</f>
        <v>6</v>
      </c>
      <c r="G182" s="20">
        <v>1</v>
      </c>
      <c r="H182" s="20">
        <v>1</v>
      </c>
      <c r="AI182" s="20">
        <v>1</v>
      </c>
      <c r="AJ182" s="20">
        <v>1</v>
      </c>
      <c r="AK182" s="20">
        <v>1</v>
      </c>
      <c r="AL182" s="20">
        <v>1</v>
      </c>
    </row>
    <row r="183" spans="1:48" ht="14.25" x14ac:dyDescent="0.2">
      <c r="A183" s="3"/>
      <c r="B183" s="3"/>
      <c r="C183" s="55"/>
    </row>
    <row r="184" spans="1:48" s="44" customFormat="1" ht="15" x14ac:dyDescent="0.25">
      <c r="A184" s="50" t="s">
        <v>102</v>
      </c>
      <c r="B184" s="51"/>
      <c r="C184" s="55"/>
    </row>
    <row r="185" spans="1:48" s="209" customFormat="1" ht="14.25" x14ac:dyDescent="0.2">
      <c r="A185" s="215" t="s">
        <v>301</v>
      </c>
      <c r="B185" s="207" t="s">
        <v>302</v>
      </c>
      <c r="C185" s="208">
        <f t="shared" ref="C185:C195" si="8">SUM(D185:AAA185)</f>
        <v>64.5</v>
      </c>
      <c r="E185" s="209">
        <v>6</v>
      </c>
      <c r="F185" s="209">
        <v>5</v>
      </c>
      <c r="G185" s="209">
        <v>8</v>
      </c>
      <c r="H185" s="209">
        <v>8</v>
      </c>
      <c r="V185" s="209">
        <v>1</v>
      </c>
      <c r="W185" s="209">
        <v>1</v>
      </c>
      <c r="Y185" s="209">
        <v>4.5</v>
      </c>
      <c r="Z185" s="209">
        <v>4.5</v>
      </c>
      <c r="AA185" s="209">
        <v>4.5</v>
      </c>
      <c r="AB185" s="209">
        <v>6</v>
      </c>
      <c r="AI185" s="209">
        <v>2</v>
      </c>
      <c r="AJ185" s="209">
        <v>2</v>
      </c>
      <c r="AK185" s="209">
        <v>6</v>
      </c>
      <c r="AL185" s="209">
        <v>6</v>
      </c>
    </row>
    <row r="186" spans="1:48" s="209" customFormat="1" ht="14.25" x14ac:dyDescent="0.2">
      <c r="A186" s="207" t="s">
        <v>233</v>
      </c>
      <c r="B186" s="207" t="s">
        <v>234</v>
      </c>
      <c r="C186" s="208">
        <f t="shared" si="8"/>
        <v>56</v>
      </c>
      <c r="E186" s="209">
        <v>3</v>
      </c>
      <c r="F186" s="209">
        <v>3</v>
      </c>
      <c r="G186" s="209">
        <v>6.5</v>
      </c>
      <c r="H186" s="209">
        <v>6.5</v>
      </c>
      <c r="O186" s="209">
        <v>2</v>
      </c>
      <c r="P186" s="209">
        <v>2</v>
      </c>
      <c r="Q186" s="209">
        <v>2</v>
      </c>
      <c r="V186" s="209">
        <v>7</v>
      </c>
      <c r="W186" s="209">
        <v>7</v>
      </c>
      <c r="AI186" s="209">
        <v>5.5</v>
      </c>
      <c r="AJ186" s="209">
        <v>4</v>
      </c>
      <c r="AK186" s="209">
        <v>4.5</v>
      </c>
      <c r="AL186" s="209">
        <v>3</v>
      </c>
    </row>
    <row r="187" spans="1:48" ht="14.25" x14ac:dyDescent="0.2">
      <c r="A187" s="3" t="s">
        <v>297</v>
      </c>
      <c r="B187" s="3" t="s">
        <v>317</v>
      </c>
      <c r="C187" s="55">
        <f t="shared" si="8"/>
        <v>55.5</v>
      </c>
      <c r="E187">
        <v>8.5</v>
      </c>
      <c r="F187">
        <v>10</v>
      </c>
      <c r="Y187">
        <v>6</v>
      </c>
      <c r="Z187">
        <v>6</v>
      </c>
      <c r="AA187">
        <v>6</v>
      </c>
      <c r="AB187">
        <v>3</v>
      </c>
      <c r="AI187">
        <v>7</v>
      </c>
      <c r="AJ187">
        <v>7</v>
      </c>
      <c r="AK187">
        <v>1</v>
      </c>
      <c r="AL187">
        <v>1</v>
      </c>
    </row>
    <row r="188" spans="1:48" ht="14.25" x14ac:dyDescent="0.2">
      <c r="A188" s="3" t="s">
        <v>305</v>
      </c>
      <c r="B188" s="3" t="s">
        <v>306</v>
      </c>
      <c r="C188" s="55">
        <f t="shared" si="8"/>
        <v>23</v>
      </c>
      <c r="E188">
        <v>7</v>
      </c>
      <c r="F188">
        <v>7</v>
      </c>
      <c r="G188">
        <v>5</v>
      </c>
      <c r="H188">
        <v>4</v>
      </c>
    </row>
    <row r="189" spans="1:48" ht="14.25" x14ac:dyDescent="0.2">
      <c r="A189" s="3" t="s">
        <v>460</v>
      </c>
      <c r="B189" s="3" t="s">
        <v>462</v>
      </c>
      <c r="C189" s="55">
        <f t="shared" si="8"/>
        <v>11</v>
      </c>
      <c r="V189">
        <v>5.5</v>
      </c>
      <c r="W189">
        <v>5.5</v>
      </c>
    </row>
    <row r="190" spans="1:48" ht="14.25" x14ac:dyDescent="0.2">
      <c r="A190" s="3" t="s">
        <v>312</v>
      </c>
      <c r="B190" s="3" t="s">
        <v>313</v>
      </c>
      <c r="C190" s="55">
        <f t="shared" si="8"/>
        <v>9</v>
      </c>
      <c r="E190">
        <v>5</v>
      </c>
      <c r="F190">
        <v>4</v>
      </c>
    </row>
    <row r="191" spans="1:48" ht="14.25" x14ac:dyDescent="0.2">
      <c r="A191" s="3" t="s">
        <v>303</v>
      </c>
      <c r="B191" s="3" t="s">
        <v>304</v>
      </c>
      <c r="C191" s="55">
        <f t="shared" si="8"/>
        <v>7</v>
      </c>
      <c r="E191">
        <v>2</v>
      </c>
      <c r="F191">
        <v>1</v>
      </c>
      <c r="G191">
        <v>2</v>
      </c>
      <c r="H191">
        <v>2</v>
      </c>
    </row>
    <row r="192" spans="1:48" ht="14.25" x14ac:dyDescent="0.2">
      <c r="A192" s="3" t="s">
        <v>369</v>
      </c>
      <c r="B192" s="3" t="s">
        <v>370</v>
      </c>
      <c r="C192" s="55">
        <f t="shared" si="8"/>
        <v>4</v>
      </c>
      <c r="V192">
        <v>2</v>
      </c>
      <c r="W192">
        <v>2</v>
      </c>
    </row>
    <row r="193" spans="1:38" ht="14.25" x14ac:dyDescent="0.2">
      <c r="A193" s="3" t="s">
        <v>314</v>
      </c>
      <c r="B193" s="3" t="s">
        <v>360</v>
      </c>
      <c r="C193" s="55">
        <f t="shared" si="8"/>
        <v>3</v>
      </c>
      <c r="R193">
        <v>1</v>
      </c>
      <c r="S193">
        <v>1</v>
      </c>
      <c r="T193">
        <v>1</v>
      </c>
    </row>
    <row r="194" spans="1:38" ht="14.25" x14ac:dyDescent="0.2">
      <c r="A194" s="3" t="s">
        <v>487</v>
      </c>
      <c r="B194" s="3" t="s">
        <v>488</v>
      </c>
      <c r="C194" s="55">
        <f t="shared" si="8"/>
        <v>8</v>
      </c>
      <c r="O194">
        <v>1</v>
      </c>
      <c r="P194">
        <v>1</v>
      </c>
      <c r="Q194">
        <v>1</v>
      </c>
      <c r="Y194">
        <v>1</v>
      </c>
      <c r="Z194">
        <v>1</v>
      </c>
      <c r="AA194">
        <v>1</v>
      </c>
      <c r="AB194">
        <v>2</v>
      </c>
    </row>
    <row r="195" spans="1:38" ht="14.25" x14ac:dyDescent="0.2">
      <c r="A195" s="3" t="s">
        <v>327</v>
      </c>
      <c r="B195" s="3" t="s">
        <v>313</v>
      </c>
      <c r="C195" s="55">
        <f t="shared" si="8"/>
        <v>2</v>
      </c>
      <c r="G195">
        <v>1</v>
      </c>
      <c r="H195">
        <v>1</v>
      </c>
    </row>
    <row r="196" spans="1:38" ht="14.25" x14ac:dyDescent="0.2">
      <c r="A196" s="3"/>
      <c r="B196" s="3"/>
      <c r="C196" s="55"/>
    </row>
    <row r="197" spans="1:38" s="44" customFormat="1" ht="15" x14ac:dyDescent="0.25">
      <c r="A197" s="50" t="s">
        <v>102</v>
      </c>
      <c r="B197" s="51" t="s">
        <v>481</v>
      </c>
      <c r="C197" s="55"/>
    </row>
    <row r="198" spans="1:38" s="209" customFormat="1" ht="14.25" x14ac:dyDescent="0.2">
      <c r="A198" s="207" t="s">
        <v>310</v>
      </c>
      <c r="B198" s="207" t="s">
        <v>311</v>
      </c>
      <c r="C198" s="208">
        <f>SUM(D198:AAA198)</f>
        <v>74.5</v>
      </c>
      <c r="E198" s="209">
        <v>4</v>
      </c>
      <c r="F198" s="209">
        <v>6</v>
      </c>
      <c r="G198" s="209">
        <v>3</v>
      </c>
      <c r="H198" s="209">
        <v>3</v>
      </c>
      <c r="O198" s="209">
        <v>3.5</v>
      </c>
      <c r="P198" s="209">
        <v>3.5</v>
      </c>
      <c r="Q198" s="209">
        <v>3.5</v>
      </c>
      <c r="R198" s="209">
        <v>1</v>
      </c>
      <c r="S198" s="209">
        <v>1</v>
      </c>
      <c r="T198" s="209">
        <v>1</v>
      </c>
      <c r="V198" s="209">
        <v>4</v>
      </c>
      <c r="W198" s="209">
        <v>4</v>
      </c>
      <c r="Y198" s="209">
        <v>6</v>
      </c>
      <c r="Z198" s="209">
        <v>6</v>
      </c>
      <c r="AA198" s="202">
        <v>6</v>
      </c>
      <c r="AB198" s="202">
        <v>2</v>
      </c>
      <c r="AC198" s="202"/>
      <c r="AD198" s="202"/>
      <c r="AE198" s="202"/>
      <c r="AF198" s="202"/>
      <c r="AG198" s="202"/>
      <c r="AI198" s="209">
        <v>4</v>
      </c>
      <c r="AJ198" s="209">
        <v>5.5</v>
      </c>
      <c r="AK198" s="209">
        <v>3</v>
      </c>
      <c r="AL198" s="209">
        <v>4.5</v>
      </c>
    </row>
    <row r="199" spans="1:38" s="209" customFormat="1" ht="14.25" x14ac:dyDescent="0.2">
      <c r="A199" s="207" t="s">
        <v>309</v>
      </c>
      <c r="B199" s="207" t="s">
        <v>300</v>
      </c>
      <c r="C199" s="208">
        <f>SUM(D199:AAA199)</f>
        <v>50.5</v>
      </c>
      <c r="E199" s="209">
        <v>10</v>
      </c>
      <c r="F199" s="209">
        <v>8.5</v>
      </c>
      <c r="G199" s="209">
        <v>4</v>
      </c>
      <c r="H199" s="209">
        <v>5</v>
      </c>
      <c r="Y199" s="209">
        <v>4.5</v>
      </c>
      <c r="Z199" s="209">
        <v>4.5</v>
      </c>
      <c r="AA199" s="209">
        <v>4.5</v>
      </c>
      <c r="AB199" s="209">
        <v>3.5</v>
      </c>
      <c r="AI199" s="209">
        <v>3</v>
      </c>
      <c r="AJ199" s="209">
        <v>3</v>
      </c>
    </row>
    <row r="200" spans="1:38" ht="14.25" x14ac:dyDescent="0.2">
      <c r="A200" s="3" t="s">
        <v>307</v>
      </c>
      <c r="B200" s="3" t="s">
        <v>308</v>
      </c>
      <c r="C200" s="55">
        <f>SUM(D200:AAA200)</f>
        <v>12</v>
      </c>
      <c r="Y200">
        <v>2</v>
      </c>
      <c r="Z200">
        <v>2</v>
      </c>
      <c r="AA200">
        <v>2</v>
      </c>
      <c r="AI200">
        <v>1</v>
      </c>
      <c r="AJ200">
        <v>1</v>
      </c>
      <c r="AK200">
        <v>2</v>
      </c>
      <c r="AL200">
        <v>2</v>
      </c>
    </row>
    <row r="201" spans="1:38" ht="14.25" x14ac:dyDescent="0.2">
      <c r="A201" s="3"/>
      <c r="B201" s="3"/>
      <c r="C201" s="55"/>
    </row>
    <row r="202" spans="1:38" ht="14.25" x14ac:dyDescent="0.2">
      <c r="A202" s="3"/>
      <c r="B202" s="3"/>
      <c r="C202" s="55"/>
    </row>
    <row r="203" spans="1:38" s="44" customFormat="1" ht="15" x14ac:dyDescent="0.25">
      <c r="A203" s="50" t="s">
        <v>232</v>
      </c>
      <c r="B203" s="51"/>
      <c r="C203" s="55"/>
    </row>
    <row r="204" spans="1:38" s="209" customFormat="1" ht="14.25" x14ac:dyDescent="0.2">
      <c r="A204" s="207" t="s">
        <v>301</v>
      </c>
      <c r="B204" s="207" t="s">
        <v>302</v>
      </c>
      <c r="C204" s="208">
        <f t="shared" ref="C204:C211" si="9">SUM(D204:AAA204)</f>
        <v>59.5</v>
      </c>
      <c r="O204" s="209">
        <v>7</v>
      </c>
      <c r="P204" s="209">
        <v>10</v>
      </c>
      <c r="Q204" s="209">
        <v>10</v>
      </c>
      <c r="V204" s="209">
        <v>3</v>
      </c>
      <c r="W204" s="209">
        <v>2</v>
      </c>
      <c r="Y204" s="209">
        <v>4.5</v>
      </c>
      <c r="Z204" s="209">
        <v>4.5</v>
      </c>
      <c r="AA204" s="209">
        <v>4.5</v>
      </c>
      <c r="AB204" s="209">
        <v>3</v>
      </c>
      <c r="AI204" s="209">
        <v>4</v>
      </c>
      <c r="AJ204" s="209">
        <v>3</v>
      </c>
      <c r="AK204" s="209">
        <v>2</v>
      </c>
      <c r="AL204" s="209">
        <v>2</v>
      </c>
    </row>
    <row r="205" spans="1:38" s="202" customFormat="1" ht="14.25" x14ac:dyDescent="0.2">
      <c r="A205" s="207" t="s">
        <v>297</v>
      </c>
      <c r="B205" s="207" t="s">
        <v>298</v>
      </c>
      <c r="C205" s="208">
        <f t="shared" si="9"/>
        <v>33.5</v>
      </c>
      <c r="Y205" s="202">
        <v>3</v>
      </c>
      <c r="Z205" s="202">
        <v>3</v>
      </c>
      <c r="AA205" s="202">
        <v>3</v>
      </c>
      <c r="AB205" s="202">
        <v>4.5</v>
      </c>
      <c r="AI205" s="202">
        <v>7</v>
      </c>
      <c r="AJ205" s="202">
        <v>7</v>
      </c>
      <c r="AK205" s="202">
        <v>3</v>
      </c>
      <c r="AL205" s="202">
        <v>3</v>
      </c>
    </row>
    <row r="206" spans="1:38" ht="14.25" x14ac:dyDescent="0.2">
      <c r="A206" s="3" t="s">
        <v>314</v>
      </c>
      <c r="B206" s="3" t="s">
        <v>360</v>
      </c>
      <c r="C206" s="55">
        <f t="shared" si="9"/>
        <v>15</v>
      </c>
      <c r="O206">
        <v>5</v>
      </c>
      <c r="P206">
        <v>3</v>
      </c>
      <c r="Q206">
        <v>7</v>
      </c>
    </row>
    <row r="207" spans="1:38" ht="14.25" x14ac:dyDescent="0.2">
      <c r="A207" s="3" t="s">
        <v>376</v>
      </c>
      <c r="B207" s="3" t="s">
        <v>373</v>
      </c>
      <c r="C207" s="55">
        <f t="shared" si="9"/>
        <v>14</v>
      </c>
      <c r="O207">
        <v>6</v>
      </c>
      <c r="P207">
        <v>6</v>
      </c>
      <c r="Q207">
        <v>2</v>
      </c>
    </row>
    <row r="208" spans="1:38" ht="14.25" x14ac:dyDescent="0.2">
      <c r="A208" s="3" t="s">
        <v>518</v>
      </c>
      <c r="B208" s="3" t="s">
        <v>306</v>
      </c>
      <c r="C208" s="55">
        <f t="shared" si="9"/>
        <v>8</v>
      </c>
      <c r="AI208">
        <v>2</v>
      </c>
      <c r="AJ208">
        <v>4</v>
      </c>
      <c r="AK208">
        <v>1</v>
      </c>
      <c r="AL208">
        <v>1</v>
      </c>
    </row>
    <row r="209" spans="1:38" ht="14.25" x14ac:dyDescent="0.2">
      <c r="A209" s="3" t="s">
        <v>429</v>
      </c>
      <c r="B209" s="3" t="s">
        <v>430</v>
      </c>
      <c r="C209" s="55">
        <f t="shared" si="9"/>
        <v>7</v>
      </c>
      <c r="O209">
        <v>1</v>
      </c>
      <c r="P209">
        <v>1</v>
      </c>
      <c r="Q209">
        <v>1</v>
      </c>
      <c r="V209">
        <v>2</v>
      </c>
      <c r="W209">
        <v>2</v>
      </c>
    </row>
    <row r="210" spans="1:38" ht="14.25" x14ac:dyDescent="0.2">
      <c r="A210" s="3" t="s">
        <v>492</v>
      </c>
      <c r="B210" s="3" t="s">
        <v>488</v>
      </c>
      <c r="C210" s="55">
        <f t="shared" si="9"/>
        <v>4</v>
      </c>
      <c r="Y210">
        <v>1</v>
      </c>
      <c r="Z210">
        <v>1</v>
      </c>
      <c r="AA210">
        <v>1</v>
      </c>
      <c r="AB210">
        <v>1</v>
      </c>
    </row>
    <row r="211" spans="1:38" ht="14.25" x14ac:dyDescent="0.2">
      <c r="A211" s="3" t="s">
        <v>460</v>
      </c>
      <c r="B211" s="3" t="s">
        <v>462</v>
      </c>
      <c r="C211" s="55">
        <f t="shared" si="9"/>
        <v>2</v>
      </c>
      <c r="V211">
        <v>1</v>
      </c>
      <c r="W211">
        <v>1</v>
      </c>
    </row>
    <row r="212" spans="1:38" ht="14.25" x14ac:dyDescent="0.2">
      <c r="A212" s="3"/>
      <c r="B212" s="3"/>
      <c r="C212" s="55"/>
    </row>
    <row r="213" spans="1:38" s="44" customFormat="1" ht="15" x14ac:dyDescent="0.25">
      <c r="A213" s="50" t="s">
        <v>232</v>
      </c>
      <c r="B213" s="51" t="s">
        <v>517</v>
      </c>
      <c r="C213" s="55"/>
    </row>
    <row r="214" spans="1:38" s="202" customFormat="1" ht="14.25" x14ac:dyDescent="0.2">
      <c r="A214" s="215" t="s">
        <v>310</v>
      </c>
      <c r="B214" s="207" t="s">
        <v>311</v>
      </c>
      <c r="C214" s="208">
        <f>SUM(D214:AAA214)</f>
        <v>71.5</v>
      </c>
      <c r="O214" s="202">
        <v>10</v>
      </c>
      <c r="P214" s="202">
        <v>8.5</v>
      </c>
      <c r="Q214" s="202">
        <v>8.5</v>
      </c>
      <c r="R214" s="202">
        <v>2</v>
      </c>
      <c r="S214" s="202">
        <v>2</v>
      </c>
      <c r="T214" s="202">
        <v>2</v>
      </c>
      <c r="V214" s="202">
        <v>1</v>
      </c>
      <c r="W214" s="202">
        <v>3.5</v>
      </c>
      <c r="Y214" s="202">
        <v>4.5</v>
      </c>
      <c r="Z214" s="202">
        <v>4.5</v>
      </c>
      <c r="AA214" s="202">
        <v>3</v>
      </c>
      <c r="AB214" s="202">
        <v>2</v>
      </c>
      <c r="AI214" s="202">
        <v>5.5</v>
      </c>
      <c r="AJ214" s="202">
        <v>5.5</v>
      </c>
      <c r="AK214" s="202">
        <v>4.5</v>
      </c>
      <c r="AL214" s="202">
        <v>4.5</v>
      </c>
    </row>
    <row r="215" spans="1:38" s="202" customFormat="1" ht="14.25" x14ac:dyDescent="0.2">
      <c r="A215" s="207" t="s">
        <v>309</v>
      </c>
      <c r="B215" s="207" t="s">
        <v>300</v>
      </c>
      <c r="C215" s="208">
        <f>SUM(D215:AAA215)</f>
        <v>14</v>
      </c>
      <c r="Y215" s="202">
        <v>3</v>
      </c>
      <c r="Z215" s="202">
        <v>3</v>
      </c>
      <c r="AA215" s="202">
        <v>4.5</v>
      </c>
      <c r="AB215" s="202">
        <v>3.5</v>
      </c>
    </row>
    <row r="216" spans="1:38" ht="14.25" x14ac:dyDescent="0.2">
      <c r="A216" s="3" t="s">
        <v>487</v>
      </c>
      <c r="B216" s="3" t="s">
        <v>488</v>
      </c>
      <c r="C216" s="55">
        <f>SUM(D216:AAA216)</f>
        <v>13</v>
      </c>
      <c r="O216">
        <v>2</v>
      </c>
      <c r="P216">
        <v>5</v>
      </c>
      <c r="Q216">
        <v>6</v>
      </c>
    </row>
    <row r="217" spans="1:38" ht="14.25" x14ac:dyDescent="0.2">
      <c r="A217" s="3" t="s">
        <v>233</v>
      </c>
      <c r="B217" s="3" t="s">
        <v>234</v>
      </c>
      <c r="C217" s="55">
        <f>SUM(D217:AAA217)</f>
        <v>6.5</v>
      </c>
      <c r="V217">
        <v>3.5</v>
      </c>
      <c r="W217">
        <v>1</v>
      </c>
      <c r="AI217">
        <v>1</v>
      </c>
      <c r="AJ217">
        <v>1</v>
      </c>
    </row>
    <row r="218" spans="1:38" ht="14.25" x14ac:dyDescent="0.2">
      <c r="A218" s="40"/>
      <c r="B218" s="45"/>
      <c r="C218" s="55"/>
    </row>
    <row r="219" spans="1:38" s="44" customFormat="1" ht="15" x14ac:dyDescent="0.25">
      <c r="A219" s="50" t="s">
        <v>459</v>
      </c>
      <c r="B219" s="51"/>
      <c r="C219" s="55"/>
    </row>
    <row r="220" spans="1:38" s="202" customFormat="1" ht="14.25" x14ac:dyDescent="0.2">
      <c r="A220" s="202" t="s">
        <v>310</v>
      </c>
      <c r="B220" s="202" t="s">
        <v>311</v>
      </c>
      <c r="C220" s="208">
        <f t="shared" ref="C220:C226" si="10">SUM(D220:AAA220)</f>
        <v>31</v>
      </c>
      <c r="V220" s="202">
        <v>2</v>
      </c>
      <c r="W220" s="202">
        <v>3.5</v>
      </c>
      <c r="Y220" s="202">
        <v>2</v>
      </c>
      <c r="Z220" s="202">
        <v>3</v>
      </c>
      <c r="AA220" s="202">
        <v>3</v>
      </c>
      <c r="AB220" s="202">
        <v>3</v>
      </c>
      <c r="AI220" s="202">
        <v>2</v>
      </c>
      <c r="AJ220" s="202">
        <v>4.5</v>
      </c>
      <c r="AK220" s="202">
        <v>2</v>
      </c>
      <c r="AL220" s="202">
        <v>6</v>
      </c>
    </row>
    <row r="221" spans="1:38" s="202" customFormat="1" ht="14.25" x14ac:dyDescent="0.2">
      <c r="A221" s="202" t="s">
        <v>297</v>
      </c>
      <c r="B221" s="202" t="s">
        <v>298</v>
      </c>
      <c r="C221" s="208">
        <f t="shared" si="10"/>
        <v>29.5</v>
      </c>
      <c r="Y221" s="202">
        <v>4.5</v>
      </c>
      <c r="Z221" s="202">
        <v>4.5</v>
      </c>
      <c r="AA221" s="202">
        <v>4.5</v>
      </c>
      <c r="AB221" s="202">
        <v>4.5</v>
      </c>
      <c r="AI221" s="202">
        <v>3</v>
      </c>
      <c r="AJ221" s="202">
        <v>3</v>
      </c>
      <c r="AK221" s="202">
        <v>1</v>
      </c>
      <c r="AL221" s="202">
        <v>4.5</v>
      </c>
    </row>
    <row r="222" spans="1:38" ht="14.25" x14ac:dyDescent="0.2">
      <c r="A222" s="20" t="s">
        <v>301</v>
      </c>
      <c r="B222" s="20" t="s">
        <v>302</v>
      </c>
      <c r="C222" s="55">
        <f t="shared" si="10"/>
        <v>11</v>
      </c>
      <c r="AI222">
        <v>4.5</v>
      </c>
      <c r="AJ222">
        <v>1</v>
      </c>
      <c r="AK222">
        <v>4.5</v>
      </c>
      <c r="AL222">
        <v>1</v>
      </c>
    </row>
    <row r="223" spans="1:38" ht="14.25" x14ac:dyDescent="0.2">
      <c r="A223" s="20" t="s">
        <v>307</v>
      </c>
      <c r="B223" s="20" t="s">
        <v>308</v>
      </c>
      <c r="C223" s="55">
        <f t="shared" si="10"/>
        <v>9</v>
      </c>
      <c r="AI223">
        <v>1</v>
      </c>
      <c r="AJ223">
        <v>2</v>
      </c>
      <c r="AK223">
        <v>3</v>
      </c>
      <c r="AL223">
        <v>3</v>
      </c>
    </row>
    <row r="224" spans="1:38" ht="14.25" x14ac:dyDescent="0.2">
      <c r="A224" s="20" t="s">
        <v>309</v>
      </c>
      <c r="B224" s="20" t="s">
        <v>300</v>
      </c>
      <c r="C224" s="55">
        <f t="shared" si="10"/>
        <v>8</v>
      </c>
      <c r="Y224">
        <v>3</v>
      </c>
      <c r="Z224">
        <v>1</v>
      </c>
      <c r="AA224">
        <v>2</v>
      </c>
      <c r="AB224">
        <v>2</v>
      </c>
    </row>
    <row r="225" spans="1:38" ht="14.25" x14ac:dyDescent="0.2">
      <c r="A225" s="20" t="s">
        <v>369</v>
      </c>
      <c r="B225" s="20" t="s">
        <v>370</v>
      </c>
      <c r="C225" s="55">
        <f t="shared" si="10"/>
        <v>5.5</v>
      </c>
      <c r="V225">
        <v>3.5</v>
      </c>
      <c r="W225">
        <v>2</v>
      </c>
    </row>
    <row r="226" spans="1:38" ht="14.25" x14ac:dyDescent="0.2">
      <c r="A226" s="20" t="s">
        <v>460</v>
      </c>
      <c r="B226" s="20" t="s">
        <v>461</v>
      </c>
      <c r="C226" s="55">
        <f t="shared" si="10"/>
        <v>2</v>
      </c>
      <c r="V226">
        <v>1</v>
      </c>
      <c r="W226">
        <v>1</v>
      </c>
    </row>
    <row r="227" spans="1:38" x14ac:dyDescent="0.2">
      <c r="A227" s="45"/>
    </row>
    <row r="228" spans="1:38" s="44" customFormat="1" ht="15" x14ac:dyDescent="0.25">
      <c r="A228" s="50" t="s">
        <v>474</v>
      </c>
      <c r="B228" s="51"/>
      <c r="C228" s="55"/>
    </row>
    <row r="229" spans="1:38" s="202" customFormat="1" ht="14.25" x14ac:dyDescent="0.2">
      <c r="A229" s="207" t="s">
        <v>301</v>
      </c>
      <c r="B229" s="207" t="s">
        <v>302</v>
      </c>
      <c r="C229" s="208">
        <f>SUM(D229:AAA229)</f>
        <v>18.5</v>
      </c>
      <c r="V229" s="202">
        <v>4.5</v>
      </c>
      <c r="W229" s="202">
        <v>2</v>
      </c>
      <c r="AB229" s="202">
        <v>1</v>
      </c>
      <c r="AI229" s="202">
        <v>3.5</v>
      </c>
      <c r="AJ229" s="202">
        <v>3.5</v>
      </c>
      <c r="AK229" s="202">
        <v>2</v>
      </c>
      <c r="AL229" s="202">
        <v>2</v>
      </c>
    </row>
    <row r="230" spans="1:38" ht="14.25" x14ac:dyDescent="0.2">
      <c r="A230" s="3" t="s">
        <v>460</v>
      </c>
      <c r="B230" s="3" t="s">
        <v>462</v>
      </c>
      <c r="C230" s="55">
        <f>SUM(D230:AAA230)</f>
        <v>7.5</v>
      </c>
      <c r="V230">
        <v>3</v>
      </c>
      <c r="W230">
        <v>4.5</v>
      </c>
    </row>
    <row r="231" spans="1:38" ht="14.25" x14ac:dyDescent="0.2">
      <c r="A231" s="20" t="s">
        <v>305</v>
      </c>
      <c r="B231" s="20" t="s">
        <v>306</v>
      </c>
      <c r="C231" s="55">
        <f>SUM(D231:AAA231)</f>
        <v>4</v>
      </c>
      <c r="AI231">
        <v>2</v>
      </c>
      <c r="AJ231">
        <v>2</v>
      </c>
    </row>
    <row r="233" spans="1:38" s="44" customFormat="1" ht="15" x14ac:dyDescent="0.25">
      <c r="A233" s="50" t="s">
        <v>474</v>
      </c>
      <c r="B233" s="51" t="s">
        <v>481</v>
      </c>
      <c r="C233" s="55"/>
    </row>
    <row r="234" spans="1:38" s="202" customFormat="1" ht="14.25" x14ac:dyDescent="0.2">
      <c r="A234" s="215" t="s">
        <v>310</v>
      </c>
      <c r="B234" s="207" t="s">
        <v>311</v>
      </c>
      <c r="C234" s="208">
        <f>SUM(D234:AAA234)</f>
        <v>20.5</v>
      </c>
      <c r="V234" s="202">
        <v>1</v>
      </c>
      <c r="W234" s="202">
        <v>3</v>
      </c>
      <c r="Y234" s="202">
        <v>4.5</v>
      </c>
      <c r="Z234" s="202">
        <v>4.5</v>
      </c>
      <c r="AA234" s="202">
        <v>4.5</v>
      </c>
      <c r="AB234" s="202">
        <v>3</v>
      </c>
    </row>
    <row r="235" spans="1:38" ht="14.25" x14ac:dyDescent="0.2">
      <c r="A235" s="3" t="s">
        <v>309</v>
      </c>
      <c r="B235" s="3" t="s">
        <v>300</v>
      </c>
      <c r="C235" s="55">
        <f>SUM(D235:AAA235)</f>
        <v>20</v>
      </c>
      <c r="Y235">
        <v>6</v>
      </c>
      <c r="Z235">
        <v>6</v>
      </c>
      <c r="AA235">
        <v>6</v>
      </c>
      <c r="AB235">
        <v>2</v>
      </c>
    </row>
    <row r="236" spans="1:38" s="202" customFormat="1" ht="14.25" x14ac:dyDescent="0.2">
      <c r="A236" s="207" t="s">
        <v>307</v>
      </c>
      <c r="B236" s="207" t="s">
        <v>308</v>
      </c>
      <c r="C236" s="208">
        <f>SUM(D236:AAA236)</f>
        <v>20</v>
      </c>
      <c r="Y236" s="202">
        <v>2</v>
      </c>
      <c r="Z236" s="202">
        <v>2</v>
      </c>
      <c r="AA236" s="202">
        <v>2</v>
      </c>
      <c r="AB236" s="202">
        <v>4.5</v>
      </c>
      <c r="AI236" s="202">
        <v>1</v>
      </c>
      <c r="AJ236" s="202">
        <v>1</v>
      </c>
      <c r="AK236" s="202">
        <v>3</v>
      </c>
      <c r="AL236" s="202">
        <v>4.5</v>
      </c>
    </row>
    <row r="237" spans="1:38" ht="14.25" x14ac:dyDescent="0.2">
      <c r="A237" s="3" t="s">
        <v>233</v>
      </c>
      <c r="B237" s="3" t="s">
        <v>234</v>
      </c>
      <c r="C237" s="55">
        <f>SUM(D237:AAA237)</f>
        <v>10.5</v>
      </c>
      <c r="V237">
        <v>2</v>
      </c>
      <c r="W237">
        <v>1</v>
      </c>
      <c r="AK237">
        <v>4.5</v>
      </c>
      <c r="AL237">
        <v>3</v>
      </c>
    </row>
  </sheetData>
  <sortState xmlns:xlrd2="http://schemas.microsoft.com/office/spreadsheetml/2017/richdata2" ref="A161:AW164">
    <sortCondition descending="1" ref="C161:C164"/>
  </sortState>
  <printOptions gridLines="1"/>
  <pageMargins left="0.5" right="0.55000000000000004" top="1" bottom="1" header="0.5" footer="0.5"/>
  <pageSetup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AP71"/>
  <sheetViews>
    <sheetView zoomScaleNormal="100" workbookViewId="0">
      <pane xSplit="3" ySplit="4" topLeftCell="H50" activePane="bottomRight" state="frozen"/>
      <selection pane="topRight" activeCell="F1" sqref="F1"/>
      <selection pane="bottomLeft" activeCell="A5" sqref="A5"/>
      <selection pane="bottomRight" activeCell="AP25" sqref="AP25"/>
    </sheetView>
  </sheetViews>
  <sheetFormatPr defaultRowHeight="12.75" x14ac:dyDescent="0.2"/>
  <cols>
    <col min="1" max="1" width="33.7109375" style="20" customWidth="1"/>
    <col min="2" max="2" width="29.7109375" style="20" customWidth="1"/>
    <col min="3" max="3" width="9.7109375" style="122" customWidth="1"/>
    <col min="4" max="4" width="0.85546875" style="20" customWidth="1"/>
    <col min="5" max="6" width="4.42578125" style="20" customWidth="1"/>
    <col min="7" max="7" width="4.5703125" style="20" customWidth="1"/>
    <col min="8" max="8" width="4.7109375" style="20" customWidth="1"/>
    <col min="9" max="9" width="1.28515625" style="20" customWidth="1"/>
    <col min="10" max="13" width="4.42578125" style="20" customWidth="1"/>
    <col min="14" max="14" width="1.140625" style="20" customWidth="1"/>
    <col min="15" max="20" width="4.42578125" style="20" customWidth="1"/>
    <col min="21" max="21" width="1.28515625" style="20" customWidth="1"/>
    <col min="22" max="25" width="4.42578125" style="20" customWidth="1"/>
    <col min="26" max="26" width="0.85546875" style="20" customWidth="1"/>
    <col min="27" max="30" width="4.42578125" style="20" customWidth="1"/>
    <col min="31" max="31" width="1.28515625" style="20" customWidth="1"/>
    <col min="32" max="32" width="4.42578125" style="20" customWidth="1"/>
    <col min="33" max="33" width="4.5703125" style="20" customWidth="1"/>
    <col min="34" max="34" width="5.140625" style="20" customWidth="1"/>
    <col min="35" max="35" width="4.42578125" style="20" customWidth="1"/>
    <col min="36" max="36" width="1" style="20" customWidth="1"/>
    <col min="37" max="40" width="4.7109375" style="20" customWidth="1"/>
    <col min="41" max="41" width="0.85546875" style="20" customWidth="1"/>
    <col min="42" max="42" width="5.5703125" style="122" customWidth="1"/>
    <col min="43" max="16384" width="9.140625" style="20"/>
  </cols>
  <sheetData>
    <row r="1" spans="1:42" ht="20.45" customHeight="1" x14ac:dyDescent="0.2">
      <c r="A1" s="117" t="s">
        <v>82</v>
      </c>
      <c r="B1" s="118">
        <v>2022</v>
      </c>
      <c r="C1" s="128"/>
      <c r="E1" s="39" t="s">
        <v>191</v>
      </c>
      <c r="I1" s="112"/>
      <c r="J1" s="112" t="s">
        <v>241</v>
      </c>
      <c r="K1" s="112"/>
      <c r="L1" s="112"/>
      <c r="M1" s="112"/>
      <c r="N1" s="112"/>
      <c r="O1" s="112" t="s">
        <v>144</v>
      </c>
      <c r="P1" s="112"/>
      <c r="Q1" s="112"/>
      <c r="R1" s="112"/>
      <c r="S1" s="112"/>
      <c r="T1" s="112"/>
      <c r="U1" s="112"/>
      <c r="V1" s="112" t="s">
        <v>241</v>
      </c>
      <c r="W1" s="112"/>
      <c r="X1" s="112"/>
      <c r="Y1" s="112"/>
      <c r="Z1" s="112"/>
      <c r="AA1" s="112"/>
      <c r="AB1" s="158" t="s">
        <v>245</v>
      </c>
      <c r="AC1" s="112"/>
      <c r="AD1" s="112"/>
      <c r="AE1" s="112"/>
      <c r="AF1" s="112"/>
      <c r="AG1" s="158" t="s">
        <v>243</v>
      </c>
      <c r="AH1" s="112"/>
      <c r="AI1" s="112"/>
      <c r="AJ1" s="112"/>
      <c r="AK1" s="158"/>
      <c r="AL1" s="158" t="s">
        <v>140</v>
      </c>
      <c r="AM1" s="158"/>
      <c r="AN1" s="159"/>
      <c r="AO1" s="20" t="s">
        <v>24</v>
      </c>
      <c r="AP1" s="183" t="s">
        <v>557</v>
      </c>
    </row>
    <row r="2" spans="1:42" s="122" customFormat="1" x14ac:dyDescent="0.2">
      <c r="A2" s="120"/>
      <c r="B2" s="121"/>
      <c r="C2" s="128"/>
      <c r="D2" s="40"/>
      <c r="E2" s="151"/>
      <c r="F2" s="151"/>
      <c r="G2" s="151"/>
      <c r="H2" s="151"/>
      <c r="I2" s="39"/>
      <c r="J2" s="39"/>
      <c r="K2" s="39"/>
      <c r="L2" s="39"/>
      <c r="M2" s="39"/>
      <c r="N2" s="39"/>
      <c r="O2" s="39"/>
      <c r="P2" s="39"/>
      <c r="Q2" s="39"/>
      <c r="R2" s="165"/>
      <c r="S2" s="165"/>
      <c r="T2" s="95"/>
      <c r="U2" s="39"/>
      <c r="V2" s="39"/>
      <c r="W2" s="39"/>
      <c r="X2" s="39"/>
      <c r="Y2" s="39"/>
      <c r="Z2" s="39"/>
      <c r="AA2" s="39"/>
      <c r="AB2" s="39"/>
      <c r="AC2" s="39"/>
      <c r="AD2" s="39"/>
      <c r="AK2" s="48"/>
      <c r="AN2" s="48"/>
      <c r="AO2" s="95"/>
      <c r="AP2" s="95"/>
    </row>
    <row r="3" spans="1:42" x14ac:dyDescent="0.2">
      <c r="A3" s="16" t="s">
        <v>4</v>
      </c>
      <c r="B3" s="17"/>
      <c r="C3" s="18" t="s">
        <v>0</v>
      </c>
      <c r="D3" s="129"/>
      <c r="E3" s="153" t="s">
        <v>257</v>
      </c>
      <c r="F3" s="154" t="s">
        <v>256</v>
      </c>
      <c r="G3" s="95" t="s">
        <v>260</v>
      </c>
      <c r="H3" s="95" t="s">
        <v>261</v>
      </c>
      <c r="I3" s="92"/>
      <c r="J3" s="92" t="s">
        <v>434</v>
      </c>
      <c r="K3" s="92" t="s">
        <v>330</v>
      </c>
      <c r="L3" s="92" t="s">
        <v>435</v>
      </c>
      <c r="M3" s="92" t="s">
        <v>436</v>
      </c>
      <c r="N3" s="92"/>
      <c r="O3" s="92" t="s">
        <v>341</v>
      </c>
      <c r="P3" s="92" t="s">
        <v>257</v>
      </c>
      <c r="Q3" s="92" t="s">
        <v>342</v>
      </c>
      <c r="R3" s="161" t="s">
        <v>444</v>
      </c>
      <c r="S3" s="162" t="s">
        <v>445</v>
      </c>
      <c r="T3" s="162" t="s">
        <v>446</v>
      </c>
      <c r="U3" s="92"/>
      <c r="V3" s="92" t="s">
        <v>260</v>
      </c>
      <c r="W3" s="92" t="s">
        <v>441</v>
      </c>
      <c r="X3" s="92" t="s">
        <v>442</v>
      </c>
      <c r="Y3" s="92" t="s">
        <v>443</v>
      </c>
      <c r="Z3" s="92"/>
      <c r="AA3" s="92" t="s">
        <v>532</v>
      </c>
      <c r="AB3" s="92" t="s">
        <v>533</v>
      </c>
      <c r="AC3" s="92" t="s">
        <v>534</v>
      </c>
      <c r="AD3" s="92" t="s">
        <v>535</v>
      </c>
      <c r="AE3" s="92"/>
      <c r="AF3" s="92" t="s">
        <v>500</v>
      </c>
      <c r="AG3" s="92" t="s">
        <v>501</v>
      </c>
      <c r="AH3" s="92" t="s">
        <v>502</v>
      </c>
      <c r="AI3" s="92" t="s">
        <v>503</v>
      </c>
      <c r="AK3" s="96" t="s">
        <v>537</v>
      </c>
      <c r="AL3" s="96" t="s">
        <v>536</v>
      </c>
      <c r="AM3" s="96" t="s">
        <v>545</v>
      </c>
      <c r="AN3" s="96" t="s">
        <v>546</v>
      </c>
      <c r="AP3" s="185" t="s">
        <v>556</v>
      </c>
    </row>
    <row r="4" spans="1:42" x14ac:dyDescent="0.2">
      <c r="A4" s="123" t="s">
        <v>2</v>
      </c>
      <c r="B4" s="130" t="s">
        <v>96</v>
      </c>
      <c r="C4" s="18" t="s">
        <v>1</v>
      </c>
      <c r="E4" s="92">
        <v>44644</v>
      </c>
      <c r="F4" s="92">
        <v>44644</v>
      </c>
      <c r="G4" s="92">
        <v>44646</v>
      </c>
      <c r="H4" s="92">
        <v>44646</v>
      </c>
      <c r="I4" s="95"/>
      <c r="J4" s="92">
        <v>44687</v>
      </c>
      <c r="K4" s="92">
        <v>44687</v>
      </c>
      <c r="L4" s="92">
        <v>44689</v>
      </c>
      <c r="M4" s="92">
        <v>44689</v>
      </c>
      <c r="N4" s="95"/>
      <c r="O4" s="92">
        <v>44714</v>
      </c>
      <c r="P4" s="92">
        <v>44714</v>
      </c>
      <c r="Q4" s="92">
        <v>44714</v>
      </c>
      <c r="R4" s="92">
        <v>44716</v>
      </c>
      <c r="S4" s="92">
        <v>44716</v>
      </c>
      <c r="T4" s="92">
        <v>44716</v>
      </c>
      <c r="U4" s="95"/>
      <c r="V4" s="92">
        <v>44715</v>
      </c>
      <c r="W4" s="92">
        <v>44715</v>
      </c>
      <c r="X4" s="92">
        <v>44717</v>
      </c>
      <c r="Y4" s="92">
        <v>44717</v>
      </c>
      <c r="Z4" s="92"/>
      <c r="AA4" s="92">
        <v>44771</v>
      </c>
      <c r="AB4" s="92">
        <v>44771</v>
      </c>
      <c r="AC4" s="92">
        <v>44771</v>
      </c>
      <c r="AD4" s="92">
        <v>44771</v>
      </c>
      <c r="AE4" s="92"/>
      <c r="AF4" s="160">
        <v>44785</v>
      </c>
      <c r="AG4" s="160">
        <v>44785</v>
      </c>
      <c r="AH4" s="160">
        <v>44787</v>
      </c>
      <c r="AI4" s="160">
        <v>44787</v>
      </c>
      <c r="AJ4" s="160"/>
      <c r="AK4" s="96">
        <v>44812</v>
      </c>
      <c r="AL4" s="96">
        <v>44812</v>
      </c>
      <c r="AM4" s="96">
        <v>44814</v>
      </c>
      <c r="AN4" s="96">
        <v>44814</v>
      </c>
      <c r="AO4" s="17"/>
      <c r="AP4" s="92">
        <v>44829</v>
      </c>
    </row>
    <row r="5" spans="1:42" x14ac:dyDescent="0.2">
      <c r="A5" s="125"/>
      <c r="B5" s="126"/>
      <c r="C5" s="131"/>
      <c r="D5" s="129"/>
      <c r="E5" s="40"/>
      <c r="F5" s="40"/>
      <c r="G5" s="40"/>
    </row>
    <row r="6" spans="1:42" x14ac:dyDescent="0.2">
      <c r="C6" s="131"/>
      <c r="E6" s="40"/>
      <c r="F6" s="40"/>
      <c r="G6" s="40"/>
    </row>
    <row r="7" spans="1:42" s="17" customFormat="1" x14ac:dyDescent="0.2">
      <c r="A7" s="126" t="s">
        <v>95</v>
      </c>
      <c r="B7" s="126"/>
      <c r="C7" s="131"/>
      <c r="AP7" s="95"/>
    </row>
    <row r="8" spans="1:42" x14ac:dyDescent="0.2">
      <c r="A8" s="20" t="s">
        <v>221</v>
      </c>
      <c r="B8" s="20" t="s">
        <v>228</v>
      </c>
      <c r="C8" s="131">
        <f t="shared" ref="C8:C16" si="0">SUM(D8:ZT8)</f>
        <v>81</v>
      </c>
      <c r="E8" s="20">
        <v>3</v>
      </c>
      <c r="F8" s="20">
        <v>4.5</v>
      </c>
      <c r="G8" s="20">
        <v>6</v>
      </c>
      <c r="H8" s="20">
        <v>6</v>
      </c>
      <c r="O8" s="20">
        <v>6</v>
      </c>
      <c r="P8" s="20">
        <v>6</v>
      </c>
      <c r="Q8" s="20">
        <v>6</v>
      </c>
      <c r="R8" s="20">
        <v>6</v>
      </c>
      <c r="S8" s="20">
        <v>6</v>
      </c>
      <c r="T8" s="20">
        <v>6</v>
      </c>
      <c r="AF8" s="20">
        <v>5.5</v>
      </c>
      <c r="AG8" s="20">
        <v>5.5</v>
      </c>
      <c r="AH8" s="20">
        <v>8</v>
      </c>
      <c r="AI8" s="20">
        <v>6.5</v>
      </c>
    </row>
    <row r="9" spans="1:42" x14ac:dyDescent="0.2">
      <c r="A9" s="20" t="s">
        <v>343</v>
      </c>
      <c r="B9" s="20" t="s">
        <v>344</v>
      </c>
      <c r="C9" s="131">
        <f t="shared" si="0"/>
        <v>25</v>
      </c>
      <c r="O9" s="20">
        <v>2</v>
      </c>
      <c r="P9" s="20">
        <v>1</v>
      </c>
      <c r="Q9" s="20">
        <v>2</v>
      </c>
      <c r="R9" s="20">
        <v>3</v>
      </c>
      <c r="S9" s="20">
        <v>2</v>
      </c>
      <c r="T9" s="20">
        <v>3</v>
      </c>
      <c r="AF9" s="20">
        <v>4</v>
      </c>
      <c r="AG9" s="20">
        <v>2</v>
      </c>
      <c r="AH9" s="20">
        <v>1</v>
      </c>
      <c r="AI9" s="20">
        <v>2</v>
      </c>
      <c r="AK9" s="20">
        <v>1</v>
      </c>
      <c r="AN9" s="20">
        <v>2</v>
      </c>
    </row>
    <row r="10" spans="1:42" x14ac:dyDescent="0.2">
      <c r="A10" s="20" t="s">
        <v>285</v>
      </c>
      <c r="B10" s="20" t="s">
        <v>227</v>
      </c>
      <c r="C10" s="131">
        <f t="shared" si="0"/>
        <v>21.5</v>
      </c>
      <c r="AF10" s="20">
        <v>1</v>
      </c>
      <c r="AG10" s="20">
        <v>1</v>
      </c>
      <c r="AH10" s="20">
        <v>5</v>
      </c>
      <c r="AI10" s="20">
        <v>5</v>
      </c>
      <c r="AK10" s="20">
        <v>4</v>
      </c>
      <c r="AN10" s="20">
        <v>5.5</v>
      </c>
    </row>
    <row r="11" spans="1:42" x14ac:dyDescent="0.2">
      <c r="A11" s="20" t="s">
        <v>495</v>
      </c>
      <c r="B11" s="20" t="s">
        <v>496</v>
      </c>
      <c r="C11" s="131">
        <f t="shared" si="0"/>
        <v>20</v>
      </c>
      <c r="O11" s="20">
        <v>3</v>
      </c>
      <c r="P11" s="20">
        <v>2</v>
      </c>
      <c r="Q11" s="20">
        <v>3</v>
      </c>
      <c r="R11" s="20">
        <v>4</v>
      </c>
      <c r="S11" s="20">
        <v>4</v>
      </c>
      <c r="T11" s="20">
        <v>4</v>
      </c>
    </row>
    <row r="12" spans="1:42" x14ac:dyDescent="0.2">
      <c r="A12" s="20" t="s">
        <v>273</v>
      </c>
      <c r="B12" s="20" t="s">
        <v>274</v>
      </c>
      <c r="C12" s="131">
        <f t="shared" si="0"/>
        <v>18</v>
      </c>
      <c r="E12" s="20">
        <v>6</v>
      </c>
      <c r="F12" s="20">
        <v>6</v>
      </c>
      <c r="G12" s="20">
        <v>3</v>
      </c>
      <c r="H12" s="20">
        <v>3</v>
      </c>
    </row>
    <row r="13" spans="1:42" x14ac:dyDescent="0.2">
      <c r="A13" s="20" t="s">
        <v>226</v>
      </c>
      <c r="B13" s="20" t="s">
        <v>227</v>
      </c>
      <c r="C13" s="131">
        <f t="shared" si="0"/>
        <v>16</v>
      </c>
      <c r="E13" s="20">
        <v>1</v>
      </c>
      <c r="F13" s="20">
        <v>1</v>
      </c>
      <c r="G13" s="20">
        <v>1</v>
      </c>
      <c r="H13" s="20">
        <v>1</v>
      </c>
      <c r="O13" s="20">
        <v>1</v>
      </c>
      <c r="P13" s="20">
        <v>3</v>
      </c>
      <c r="Q13" s="20">
        <v>1</v>
      </c>
      <c r="R13" s="20">
        <v>2</v>
      </c>
      <c r="S13" s="20">
        <v>3</v>
      </c>
      <c r="T13" s="20">
        <v>2</v>
      </c>
    </row>
    <row r="14" spans="1:42" x14ac:dyDescent="0.2">
      <c r="A14" s="20" t="s">
        <v>369</v>
      </c>
      <c r="B14" s="20" t="s">
        <v>504</v>
      </c>
      <c r="C14" s="131">
        <f t="shared" si="0"/>
        <v>15</v>
      </c>
      <c r="AF14" s="20">
        <v>3</v>
      </c>
      <c r="AG14" s="20">
        <v>4</v>
      </c>
      <c r="AH14" s="20">
        <v>4</v>
      </c>
      <c r="AI14" s="20">
        <v>4</v>
      </c>
    </row>
    <row r="15" spans="1:42" x14ac:dyDescent="0.2">
      <c r="A15" s="20" t="s">
        <v>449</v>
      </c>
      <c r="B15" s="20" t="s">
        <v>514</v>
      </c>
      <c r="C15" s="131">
        <f t="shared" si="0"/>
        <v>7</v>
      </c>
      <c r="AK15" s="20">
        <v>2</v>
      </c>
      <c r="AN15" s="20">
        <v>4</v>
      </c>
      <c r="AP15" s="122">
        <v>1</v>
      </c>
    </row>
    <row r="16" spans="1:42" x14ac:dyDescent="0.2">
      <c r="A16" s="20" t="s">
        <v>194</v>
      </c>
      <c r="B16" s="20" t="s">
        <v>527</v>
      </c>
      <c r="C16" s="131">
        <f t="shared" si="0"/>
        <v>6</v>
      </c>
      <c r="AH16" s="20">
        <v>3</v>
      </c>
      <c r="AI16" s="20">
        <v>3</v>
      </c>
    </row>
    <row r="17" spans="1:42" x14ac:dyDescent="0.2">
      <c r="C17" s="131"/>
    </row>
    <row r="18" spans="1:42" s="17" customFormat="1" x14ac:dyDescent="0.2">
      <c r="A18" s="126" t="s">
        <v>81</v>
      </c>
      <c r="B18" s="126"/>
      <c r="C18" s="131"/>
      <c r="AP18" s="95"/>
    </row>
    <row r="19" spans="1:42" ht="15.75" customHeight="1" x14ac:dyDescent="0.2">
      <c r="A19" s="20" t="s">
        <v>196</v>
      </c>
      <c r="B19" s="20" t="s">
        <v>198</v>
      </c>
      <c r="C19" s="131">
        <f t="shared" ref="C19:C26" si="1">SUM(D19:ZT19)</f>
        <v>54</v>
      </c>
      <c r="E19" s="20">
        <v>1</v>
      </c>
      <c r="F19" s="20">
        <v>2</v>
      </c>
      <c r="G19" s="20">
        <v>1</v>
      </c>
      <c r="H19" s="20">
        <v>1</v>
      </c>
      <c r="O19" s="20">
        <v>4</v>
      </c>
      <c r="P19" s="20">
        <v>6.5</v>
      </c>
      <c r="Q19" s="20">
        <v>5</v>
      </c>
      <c r="R19" s="20">
        <v>1</v>
      </c>
      <c r="S19" s="20">
        <v>3</v>
      </c>
      <c r="T19" s="20">
        <v>2</v>
      </c>
      <c r="AF19" s="20">
        <v>4.5</v>
      </c>
      <c r="AG19" s="20">
        <v>4.5</v>
      </c>
      <c r="AH19" s="20">
        <v>2</v>
      </c>
      <c r="AI19" s="20">
        <v>3</v>
      </c>
      <c r="AK19" s="20">
        <v>4.5</v>
      </c>
      <c r="AL19" s="20">
        <v>3</v>
      </c>
      <c r="AM19" s="20">
        <v>3</v>
      </c>
      <c r="AN19" s="20">
        <v>3</v>
      </c>
    </row>
    <row r="20" spans="1:42" ht="15.75" customHeight="1" x14ac:dyDescent="0.2">
      <c r="A20" s="20" t="s">
        <v>221</v>
      </c>
      <c r="B20" s="20" t="s">
        <v>228</v>
      </c>
      <c r="C20" s="131">
        <f t="shared" si="1"/>
        <v>50</v>
      </c>
      <c r="O20" s="20">
        <v>6.5</v>
      </c>
      <c r="P20" s="20">
        <v>8</v>
      </c>
      <c r="Q20" s="20">
        <v>8</v>
      </c>
      <c r="R20" s="20">
        <v>6</v>
      </c>
      <c r="S20" s="20">
        <v>4.5</v>
      </c>
      <c r="T20" s="20">
        <v>4.5</v>
      </c>
      <c r="AF20" s="20">
        <v>3</v>
      </c>
      <c r="AG20" s="20">
        <v>2</v>
      </c>
      <c r="AH20" s="20">
        <v>3</v>
      </c>
      <c r="AI20" s="20">
        <v>4.5</v>
      </c>
    </row>
    <row r="21" spans="1:42" ht="15.75" customHeight="1" x14ac:dyDescent="0.2">
      <c r="A21" s="20" t="s">
        <v>438</v>
      </c>
      <c r="B21" s="20" t="s">
        <v>437</v>
      </c>
      <c r="C21" s="131">
        <f t="shared" si="1"/>
        <v>42.5</v>
      </c>
      <c r="J21" s="20">
        <v>3.5</v>
      </c>
      <c r="K21" s="20">
        <v>2</v>
      </c>
      <c r="L21" s="20">
        <v>1</v>
      </c>
      <c r="M21" s="20">
        <v>2</v>
      </c>
      <c r="V21" s="20">
        <v>3.5</v>
      </c>
      <c r="W21" s="20">
        <v>3.5</v>
      </c>
      <c r="X21" s="20">
        <v>3.5</v>
      </c>
      <c r="Y21" s="20">
        <v>3.5</v>
      </c>
      <c r="AA21" s="20">
        <v>2</v>
      </c>
      <c r="AB21" s="20">
        <v>2</v>
      </c>
      <c r="AC21" s="20">
        <v>2</v>
      </c>
      <c r="AD21" s="20">
        <v>2</v>
      </c>
      <c r="AM21" s="20">
        <v>6</v>
      </c>
      <c r="AN21" s="20">
        <v>6</v>
      </c>
    </row>
    <row r="22" spans="1:42" ht="15.75" customHeight="1" x14ac:dyDescent="0.2">
      <c r="A22" s="20" t="s">
        <v>497</v>
      </c>
      <c r="B22" s="20" t="s">
        <v>496</v>
      </c>
      <c r="C22" s="131">
        <f t="shared" si="1"/>
        <v>42</v>
      </c>
      <c r="O22" s="20">
        <v>8</v>
      </c>
      <c r="P22" s="20">
        <v>3</v>
      </c>
      <c r="Q22" s="20">
        <v>4</v>
      </c>
      <c r="R22" s="20">
        <v>3</v>
      </c>
      <c r="S22" s="20">
        <v>6</v>
      </c>
      <c r="T22" s="20">
        <v>6</v>
      </c>
      <c r="AK22" s="20">
        <v>3</v>
      </c>
      <c r="AL22" s="20">
        <v>6</v>
      </c>
      <c r="AM22" s="20">
        <v>1</v>
      </c>
      <c r="AN22" s="20">
        <v>2</v>
      </c>
    </row>
    <row r="23" spans="1:42" ht="15.75" customHeight="1" x14ac:dyDescent="0.2">
      <c r="A23" s="20" t="s">
        <v>318</v>
      </c>
      <c r="B23" s="20" t="s">
        <v>199</v>
      </c>
      <c r="C23" s="131">
        <f t="shared" si="1"/>
        <v>23.5</v>
      </c>
      <c r="O23" s="20">
        <v>5</v>
      </c>
      <c r="P23" s="20">
        <v>2</v>
      </c>
      <c r="Q23" s="20">
        <v>6.5</v>
      </c>
      <c r="AF23" s="20">
        <v>1</v>
      </c>
      <c r="AG23" s="20">
        <v>1</v>
      </c>
      <c r="AH23" s="20">
        <v>6</v>
      </c>
      <c r="AI23" s="20">
        <v>2</v>
      </c>
    </row>
    <row r="24" spans="1:42" ht="15.75" customHeight="1" x14ac:dyDescent="0.2">
      <c r="A24" s="20" t="s">
        <v>396</v>
      </c>
      <c r="B24" s="20" t="s">
        <v>344</v>
      </c>
      <c r="C24" s="131">
        <f t="shared" si="1"/>
        <v>18.5</v>
      </c>
      <c r="O24" s="20">
        <v>1</v>
      </c>
      <c r="P24" s="20">
        <v>1</v>
      </c>
      <c r="Q24" s="20">
        <v>1</v>
      </c>
      <c r="R24" s="20">
        <v>4.5</v>
      </c>
      <c r="S24" s="20">
        <v>2</v>
      </c>
      <c r="T24" s="20">
        <v>1</v>
      </c>
      <c r="AH24" s="20">
        <v>1</v>
      </c>
      <c r="AI24" s="20">
        <v>1</v>
      </c>
      <c r="AK24" s="20">
        <v>1</v>
      </c>
      <c r="AL24" s="20">
        <v>2</v>
      </c>
      <c r="AM24" s="20">
        <v>2</v>
      </c>
      <c r="AN24" s="20">
        <v>1</v>
      </c>
    </row>
    <row r="25" spans="1:42" ht="15.75" customHeight="1" x14ac:dyDescent="0.2">
      <c r="A25" s="20" t="s">
        <v>331</v>
      </c>
      <c r="B25" s="20" t="s">
        <v>332</v>
      </c>
      <c r="C25" s="131">
        <f t="shared" si="1"/>
        <v>8.5</v>
      </c>
      <c r="J25" s="20">
        <v>2</v>
      </c>
      <c r="K25" s="20">
        <v>3.5</v>
      </c>
      <c r="L25" s="20">
        <v>2</v>
      </c>
      <c r="M25" s="20">
        <v>1</v>
      </c>
    </row>
    <row r="26" spans="1:42" ht="15.75" customHeight="1" x14ac:dyDescent="0.2">
      <c r="A26" s="20" t="s">
        <v>519</v>
      </c>
      <c r="B26" s="20" t="s">
        <v>228</v>
      </c>
      <c r="C26" s="131">
        <f t="shared" si="1"/>
        <v>3</v>
      </c>
      <c r="AK26" s="20">
        <v>2</v>
      </c>
      <c r="AL26" s="20">
        <v>1</v>
      </c>
    </row>
    <row r="27" spans="1:42" x14ac:dyDescent="0.2">
      <c r="C27" s="131"/>
    </row>
    <row r="28" spans="1:42" s="17" customFormat="1" x14ac:dyDescent="0.2">
      <c r="A28" s="126" t="s">
        <v>94</v>
      </c>
      <c r="B28" s="126"/>
      <c r="C28" s="131"/>
      <c r="AP28" s="95"/>
    </row>
    <row r="29" spans="1:42" x14ac:dyDescent="0.2">
      <c r="A29" s="20" t="s">
        <v>196</v>
      </c>
      <c r="B29" s="20" t="s">
        <v>198</v>
      </c>
      <c r="C29" s="131">
        <f t="shared" ref="C29:C34" si="2">SUM(D29:ZT29)</f>
        <v>45.5</v>
      </c>
      <c r="E29" s="20">
        <v>2</v>
      </c>
      <c r="F29" s="20">
        <v>2</v>
      </c>
      <c r="O29" s="20">
        <v>3</v>
      </c>
      <c r="P29" s="20">
        <v>2</v>
      </c>
      <c r="Q29" s="20">
        <v>4.5</v>
      </c>
      <c r="R29" s="20">
        <v>2</v>
      </c>
      <c r="S29" s="20">
        <v>1</v>
      </c>
      <c r="T29" s="20">
        <v>1</v>
      </c>
      <c r="AF29" s="20">
        <v>2</v>
      </c>
      <c r="AG29" s="20">
        <v>2</v>
      </c>
      <c r="AH29" s="20">
        <v>2</v>
      </c>
      <c r="AI29" s="20">
        <v>2</v>
      </c>
      <c r="AK29" s="20">
        <v>7</v>
      </c>
      <c r="AL29" s="20">
        <v>7</v>
      </c>
      <c r="AM29" s="20">
        <v>3</v>
      </c>
      <c r="AN29" s="20">
        <v>3</v>
      </c>
    </row>
    <row r="30" spans="1:42" x14ac:dyDescent="0.2">
      <c r="A30" s="20" t="s">
        <v>432</v>
      </c>
      <c r="B30" s="20" t="s">
        <v>437</v>
      </c>
      <c r="C30" s="131">
        <f t="shared" si="2"/>
        <v>43</v>
      </c>
      <c r="J30" s="20">
        <v>1</v>
      </c>
      <c r="K30" s="20">
        <v>2</v>
      </c>
      <c r="L30" s="20">
        <v>2</v>
      </c>
      <c r="M30" s="20">
        <v>2</v>
      </c>
      <c r="V30" s="20">
        <v>3.5</v>
      </c>
      <c r="W30" s="20">
        <v>3.5</v>
      </c>
      <c r="X30" s="20">
        <v>3.5</v>
      </c>
      <c r="Y30" s="20">
        <v>3.5</v>
      </c>
      <c r="AA30" s="20">
        <v>2</v>
      </c>
      <c r="AB30" s="20">
        <v>2</v>
      </c>
      <c r="AC30" s="20">
        <v>2</v>
      </c>
      <c r="AD30" s="20">
        <v>2</v>
      </c>
      <c r="AM30" s="20">
        <v>7</v>
      </c>
      <c r="AN30" s="20">
        <v>7</v>
      </c>
    </row>
    <row r="31" spans="1:42" x14ac:dyDescent="0.2">
      <c r="A31" s="20" t="s">
        <v>285</v>
      </c>
      <c r="B31" s="20" t="s">
        <v>227</v>
      </c>
      <c r="C31" s="131">
        <f t="shared" si="2"/>
        <v>34</v>
      </c>
      <c r="O31" s="20">
        <v>2</v>
      </c>
      <c r="P31" s="20">
        <v>3</v>
      </c>
      <c r="Q31" s="20">
        <v>2</v>
      </c>
      <c r="R31" s="20">
        <v>1</v>
      </c>
      <c r="S31" s="20">
        <v>2</v>
      </c>
      <c r="T31" s="20">
        <v>2</v>
      </c>
      <c r="AF31" s="20">
        <v>1</v>
      </c>
      <c r="AG31" s="20">
        <v>1</v>
      </c>
      <c r="AH31" s="20">
        <v>1</v>
      </c>
      <c r="AI31" s="20">
        <v>1</v>
      </c>
      <c r="AK31" s="20">
        <v>4</v>
      </c>
      <c r="AL31" s="20">
        <v>3</v>
      </c>
      <c r="AM31" s="20">
        <v>5.5</v>
      </c>
      <c r="AN31" s="20">
        <v>5.5</v>
      </c>
    </row>
    <row r="32" spans="1:42" x14ac:dyDescent="0.2">
      <c r="A32" s="20" t="s">
        <v>497</v>
      </c>
      <c r="B32" s="20" t="s">
        <v>496</v>
      </c>
      <c r="C32" s="131">
        <f t="shared" si="2"/>
        <v>28.5</v>
      </c>
      <c r="O32" s="20">
        <v>6</v>
      </c>
      <c r="P32" s="20">
        <v>6</v>
      </c>
      <c r="Q32" s="20">
        <v>6</v>
      </c>
      <c r="R32" s="20">
        <v>3</v>
      </c>
      <c r="S32" s="20">
        <v>3</v>
      </c>
      <c r="T32" s="20">
        <v>4.5</v>
      </c>
    </row>
    <row r="33" spans="1:42" x14ac:dyDescent="0.2">
      <c r="A33" s="20" t="s">
        <v>343</v>
      </c>
      <c r="B33" s="20" t="s">
        <v>344</v>
      </c>
      <c r="C33" s="131">
        <f t="shared" si="2"/>
        <v>9</v>
      </c>
      <c r="AK33" s="20">
        <v>2</v>
      </c>
      <c r="AL33" s="20">
        <v>4</v>
      </c>
      <c r="AM33" s="20">
        <v>1</v>
      </c>
      <c r="AN33" s="20">
        <v>2</v>
      </c>
    </row>
    <row r="34" spans="1:42" x14ac:dyDescent="0.2">
      <c r="A34" s="20" t="s">
        <v>331</v>
      </c>
      <c r="B34" s="20" t="s">
        <v>333</v>
      </c>
      <c r="C34" s="131">
        <f t="shared" si="2"/>
        <v>9</v>
      </c>
      <c r="J34" s="20">
        <v>3.5</v>
      </c>
      <c r="K34" s="20">
        <v>3.5</v>
      </c>
      <c r="L34" s="20">
        <v>1</v>
      </c>
      <c r="M34" s="20">
        <v>1</v>
      </c>
    </row>
    <row r="35" spans="1:42" x14ac:dyDescent="0.2">
      <c r="C35" s="131"/>
    </row>
    <row r="36" spans="1:42" s="17" customFormat="1" x14ac:dyDescent="0.2">
      <c r="A36" s="126" t="s">
        <v>93</v>
      </c>
      <c r="B36" s="126"/>
      <c r="C36" s="131"/>
      <c r="AP36" s="95"/>
    </row>
    <row r="37" spans="1:42" x14ac:dyDescent="0.2">
      <c r="A37" s="20" t="s">
        <v>449</v>
      </c>
      <c r="B37" s="20" t="s">
        <v>514</v>
      </c>
      <c r="C37" s="132">
        <f t="shared" ref="C37:C42" si="3">SUM(D37:ZT37)</f>
        <v>23.5</v>
      </c>
      <c r="AF37" s="20">
        <v>3.5</v>
      </c>
      <c r="AG37" s="20">
        <v>2</v>
      </c>
      <c r="AH37" s="20">
        <v>2</v>
      </c>
      <c r="AI37" s="20">
        <v>2</v>
      </c>
      <c r="AK37" s="20">
        <v>4.5</v>
      </c>
      <c r="AL37" s="20">
        <v>4.5</v>
      </c>
      <c r="AM37" s="20">
        <v>2</v>
      </c>
      <c r="AN37" s="20">
        <v>2</v>
      </c>
      <c r="AP37" s="122">
        <v>1</v>
      </c>
    </row>
    <row r="38" spans="1:42" x14ac:dyDescent="0.2">
      <c r="A38" s="20" t="s">
        <v>432</v>
      </c>
      <c r="B38" s="20" t="s">
        <v>437</v>
      </c>
      <c r="C38" s="131">
        <f t="shared" si="3"/>
        <v>17.5</v>
      </c>
      <c r="J38" s="20">
        <v>4.5</v>
      </c>
      <c r="K38" s="20">
        <v>2</v>
      </c>
      <c r="L38" s="20">
        <v>2</v>
      </c>
      <c r="M38" s="20">
        <v>2</v>
      </c>
      <c r="V38" s="20">
        <v>1</v>
      </c>
      <c r="W38" s="20">
        <v>2</v>
      </c>
      <c r="X38" s="20">
        <v>2</v>
      </c>
      <c r="Y38" s="20">
        <v>2</v>
      </c>
    </row>
    <row r="39" spans="1:42" ht="15.75" customHeight="1" x14ac:dyDescent="0.2">
      <c r="A39" s="20" t="s">
        <v>318</v>
      </c>
      <c r="B39" s="20" t="s">
        <v>199</v>
      </c>
      <c r="C39" s="131">
        <f t="shared" si="3"/>
        <v>14.5</v>
      </c>
      <c r="O39" s="20">
        <v>2</v>
      </c>
      <c r="P39" s="20">
        <v>2</v>
      </c>
      <c r="Q39" s="20">
        <v>1</v>
      </c>
      <c r="R39" s="20">
        <v>4.5</v>
      </c>
      <c r="S39" s="20">
        <v>3</v>
      </c>
      <c r="T39" s="20">
        <v>2</v>
      </c>
    </row>
    <row r="40" spans="1:42" ht="15.75" customHeight="1" x14ac:dyDescent="0.2">
      <c r="A40" s="20" t="s">
        <v>226</v>
      </c>
      <c r="B40" s="20" t="s">
        <v>227</v>
      </c>
      <c r="C40" s="131">
        <f t="shared" si="3"/>
        <v>11</v>
      </c>
      <c r="E40" s="20">
        <v>1</v>
      </c>
      <c r="F40" s="20">
        <v>1</v>
      </c>
      <c r="G40" s="20">
        <v>1</v>
      </c>
      <c r="H40" s="20">
        <v>1</v>
      </c>
      <c r="O40" s="20">
        <v>1</v>
      </c>
      <c r="P40" s="20">
        <v>1</v>
      </c>
      <c r="Q40" s="20">
        <v>2</v>
      </c>
      <c r="R40" s="20">
        <v>1</v>
      </c>
      <c r="S40" s="20">
        <v>1</v>
      </c>
      <c r="T40" s="20">
        <v>1</v>
      </c>
    </row>
    <row r="41" spans="1:42" ht="15.75" customHeight="1" x14ac:dyDescent="0.2">
      <c r="A41" s="20" t="s">
        <v>331</v>
      </c>
      <c r="B41" s="20" t="s">
        <v>333</v>
      </c>
      <c r="C41" s="131">
        <f t="shared" si="3"/>
        <v>9</v>
      </c>
      <c r="J41" s="20">
        <v>1</v>
      </c>
      <c r="K41" s="20">
        <v>1</v>
      </c>
      <c r="L41" s="20">
        <v>3.5</v>
      </c>
      <c r="M41" s="20">
        <v>3.5</v>
      </c>
    </row>
    <row r="42" spans="1:42" x14ac:dyDescent="0.2">
      <c r="A42" s="20" t="s">
        <v>497</v>
      </c>
      <c r="B42" s="20" t="s">
        <v>496</v>
      </c>
      <c r="C42" s="131">
        <f t="shared" si="3"/>
        <v>8</v>
      </c>
      <c r="AK42" s="20">
        <v>3</v>
      </c>
      <c r="AL42" s="20">
        <v>3</v>
      </c>
      <c r="AM42" s="20">
        <v>1</v>
      </c>
      <c r="AN42" s="20">
        <v>1</v>
      </c>
    </row>
    <row r="43" spans="1:42" x14ac:dyDescent="0.2">
      <c r="C43" s="131"/>
    </row>
    <row r="44" spans="1:42" s="17" customFormat="1" x14ac:dyDescent="0.2">
      <c r="A44" s="126" t="s">
        <v>92</v>
      </c>
      <c r="B44" s="126"/>
      <c r="C44" s="131"/>
      <c r="AP44" s="95"/>
    </row>
    <row r="45" spans="1:42" x14ac:dyDescent="0.2">
      <c r="A45" s="81" t="s">
        <v>196</v>
      </c>
      <c r="B45" s="81" t="s">
        <v>198</v>
      </c>
      <c r="C45" s="131">
        <f t="shared" ref="C45:C52" si="4">SUM(D45:ZT45)</f>
        <v>85.5</v>
      </c>
      <c r="D45" s="81"/>
      <c r="E45" s="83">
        <v>4.5</v>
      </c>
      <c r="F45" s="82">
        <v>3</v>
      </c>
      <c r="G45" s="82">
        <v>3</v>
      </c>
      <c r="H45" s="82">
        <v>3</v>
      </c>
      <c r="I45" s="82"/>
      <c r="J45" s="82"/>
      <c r="K45" s="82"/>
      <c r="L45" s="82"/>
      <c r="M45" s="82"/>
      <c r="N45" s="82"/>
      <c r="O45" s="82">
        <v>8</v>
      </c>
      <c r="P45" s="83">
        <v>6.5</v>
      </c>
      <c r="Q45" s="82">
        <v>8</v>
      </c>
      <c r="R45" s="82">
        <v>3</v>
      </c>
      <c r="S45" s="82">
        <v>4</v>
      </c>
      <c r="T45" s="82">
        <v>7</v>
      </c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1"/>
      <c r="AF45" s="82">
        <v>3</v>
      </c>
      <c r="AG45" s="82">
        <v>4.5</v>
      </c>
      <c r="AH45" s="82">
        <v>2</v>
      </c>
      <c r="AI45" s="82">
        <v>3</v>
      </c>
      <c r="AJ45" s="81"/>
      <c r="AK45" s="83">
        <v>4.5</v>
      </c>
      <c r="AL45" s="83">
        <v>4.5</v>
      </c>
      <c r="AM45" s="82">
        <v>7</v>
      </c>
      <c r="AN45" s="82">
        <v>7</v>
      </c>
      <c r="AO45" s="81"/>
    </row>
    <row r="46" spans="1:42" x14ac:dyDescent="0.2">
      <c r="A46" s="81" t="s">
        <v>226</v>
      </c>
      <c r="B46" s="81" t="s">
        <v>227</v>
      </c>
      <c r="C46" s="131">
        <f t="shared" si="4"/>
        <v>34.5</v>
      </c>
      <c r="D46" s="81"/>
      <c r="E46" s="82">
        <v>1</v>
      </c>
      <c r="F46" s="82">
        <v>1</v>
      </c>
      <c r="G46" s="82">
        <v>4</v>
      </c>
      <c r="H46" s="82">
        <v>4</v>
      </c>
      <c r="I46" s="82"/>
      <c r="J46" s="82"/>
      <c r="K46" s="82"/>
      <c r="L46" s="82"/>
      <c r="M46" s="82"/>
      <c r="N46" s="82"/>
      <c r="O46" s="82">
        <v>4</v>
      </c>
      <c r="P46" s="82">
        <v>4</v>
      </c>
      <c r="Q46" s="82">
        <v>6.5</v>
      </c>
      <c r="R46" s="82">
        <v>1</v>
      </c>
      <c r="S46" s="82">
        <v>2</v>
      </c>
      <c r="T46" s="82">
        <v>3</v>
      </c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1"/>
      <c r="AF46" s="82">
        <v>1</v>
      </c>
      <c r="AG46" s="82">
        <v>1</v>
      </c>
      <c r="AH46" s="82">
        <v>1</v>
      </c>
      <c r="AI46" s="82">
        <v>1</v>
      </c>
      <c r="AJ46" s="81"/>
      <c r="AK46" s="82"/>
      <c r="AL46" s="82"/>
      <c r="AM46" s="82"/>
      <c r="AN46" s="82"/>
      <c r="AO46" s="81"/>
    </row>
    <row r="47" spans="1:42" x14ac:dyDescent="0.2">
      <c r="A47" s="81" t="s">
        <v>497</v>
      </c>
      <c r="B47" s="81" t="s">
        <v>496</v>
      </c>
      <c r="C47" s="131">
        <f t="shared" si="4"/>
        <v>32</v>
      </c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>
        <v>5</v>
      </c>
      <c r="P47" s="82">
        <v>8</v>
      </c>
      <c r="Q47" s="82">
        <v>4</v>
      </c>
      <c r="R47" s="82">
        <v>4</v>
      </c>
      <c r="S47" s="82">
        <v>1</v>
      </c>
      <c r="T47" s="82">
        <v>1</v>
      </c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1"/>
      <c r="AF47" s="82"/>
      <c r="AG47" s="82"/>
      <c r="AH47" s="81"/>
      <c r="AI47" s="81"/>
      <c r="AJ47" s="81"/>
      <c r="AK47" s="82">
        <v>1</v>
      </c>
      <c r="AL47" s="82">
        <v>1</v>
      </c>
      <c r="AM47" s="82">
        <v>4</v>
      </c>
      <c r="AN47" s="82">
        <v>3</v>
      </c>
      <c r="AO47" s="81"/>
    </row>
    <row r="48" spans="1:42" x14ac:dyDescent="0.2">
      <c r="A48" s="81" t="s">
        <v>221</v>
      </c>
      <c r="B48" s="81" t="s">
        <v>228</v>
      </c>
      <c r="C48" s="131">
        <f t="shared" si="4"/>
        <v>23</v>
      </c>
      <c r="D48" s="81"/>
      <c r="E48" s="82">
        <v>2</v>
      </c>
      <c r="F48" s="82">
        <v>2</v>
      </c>
      <c r="G48" s="83">
        <v>5.5</v>
      </c>
      <c r="H48" s="82">
        <v>2</v>
      </c>
      <c r="I48" s="82"/>
      <c r="J48" s="82"/>
      <c r="K48" s="82"/>
      <c r="L48" s="82"/>
      <c r="M48" s="82"/>
      <c r="N48" s="82"/>
      <c r="O48" s="83">
        <v>6.5</v>
      </c>
      <c r="P48" s="82">
        <v>3</v>
      </c>
      <c r="Q48" s="82">
        <v>2</v>
      </c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1"/>
      <c r="AF48" s="82"/>
      <c r="AG48" s="82"/>
      <c r="AH48" s="81"/>
      <c r="AI48" s="81"/>
      <c r="AJ48" s="81"/>
      <c r="AK48" s="82"/>
      <c r="AL48" s="82"/>
      <c r="AM48" s="82"/>
      <c r="AN48" s="81"/>
      <c r="AO48" s="81"/>
    </row>
    <row r="49" spans="1:42" x14ac:dyDescent="0.2">
      <c r="A49" s="81" t="s">
        <v>318</v>
      </c>
      <c r="B49" s="81" t="s">
        <v>199</v>
      </c>
      <c r="C49" s="131">
        <f t="shared" si="4"/>
        <v>21.5</v>
      </c>
      <c r="D49" s="81"/>
      <c r="E49" s="82"/>
      <c r="F49" s="82"/>
      <c r="G49" s="82">
        <v>7</v>
      </c>
      <c r="H49" s="83">
        <v>5.5</v>
      </c>
      <c r="I49" s="82"/>
      <c r="J49" s="82"/>
      <c r="K49" s="82"/>
      <c r="L49" s="82"/>
      <c r="M49" s="82"/>
      <c r="N49" s="82"/>
      <c r="O49" s="82"/>
      <c r="P49" s="82"/>
      <c r="Q49" s="82"/>
      <c r="R49" s="82">
        <v>3</v>
      </c>
      <c r="S49" s="82">
        <v>4</v>
      </c>
      <c r="T49" s="82">
        <v>2</v>
      </c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1"/>
      <c r="AF49" s="82"/>
      <c r="AG49" s="82"/>
      <c r="AH49" s="82"/>
      <c r="AI49" s="82"/>
      <c r="AJ49" s="81"/>
      <c r="AK49" s="83"/>
      <c r="AL49" s="82"/>
      <c r="AM49" s="82"/>
      <c r="AN49" s="82"/>
      <c r="AO49" s="81"/>
    </row>
    <row r="50" spans="1:42" x14ac:dyDescent="0.2">
      <c r="A50" s="81" t="s">
        <v>269</v>
      </c>
      <c r="B50" s="81" t="s">
        <v>211</v>
      </c>
      <c r="C50" s="131">
        <f t="shared" si="4"/>
        <v>21</v>
      </c>
      <c r="D50" s="81"/>
      <c r="E50" s="82">
        <v>6</v>
      </c>
      <c r="F50" s="82">
        <v>6</v>
      </c>
      <c r="G50" s="83">
        <v>2</v>
      </c>
      <c r="H50" s="82">
        <v>7</v>
      </c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1"/>
      <c r="AF50" s="82"/>
      <c r="AG50" s="82"/>
      <c r="AH50" s="83"/>
      <c r="AI50" s="82"/>
      <c r="AJ50" s="81"/>
      <c r="AK50" s="82"/>
      <c r="AL50" s="82"/>
      <c r="AM50" s="82"/>
      <c r="AN50" s="81"/>
      <c r="AO50" s="81"/>
    </row>
    <row r="51" spans="1:42" x14ac:dyDescent="0.2">
      <c r="A51" s="81" t="s">
        <v>285</v>
      </c>
      <c r="B51" s="81" t="s">
        <v>227</v>
      </c>
      <c r="C51" s="131">
        <f t="shared" si="4"/>
        <v>14.5</v>
      </c>
      <c r="D51" s="81"/>
      <c r="E51" s="82"/>
      <c r="F51" s="81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1"/>
      <c r="AF51" s="82"/>
      <c r="AG51" s="82"/>
      <c r="AH51" s="81"/>
      <c r="AI51" s="81"/>
      <c r="AJ51" s="81"/>
      <c r="AK51" s="82">
        <v>3</v>
      </c>
      <c r="AL51" s="82">
        <v>3</v>
      </c>
      <c r="AM51" s="82">
        <v>3</v>
      </c>
      <c r="AN51" s="83">
        <v>5.5</v>
      </c>
      <c r="AO51" s="81"/>
    </row>
    <row r="52" spans="1:42" x14ac:dyDescent="0.2">
      <c r="A52" s="81" t="s">
        <v>369</v>
      </c>
      <c r="B52" s="81" t="s">
        <v>504</v>
      </c>
      <c r="C52" s="131">
        <f t="shared" si="4"/>
        <v>10.5</v>
      </c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1"/>
      <c r="AF52" s="82">
        <v>2</v>
      </c>
      <c r="AG52" s="82">
        <v>2</v>
      </c>
      <c r="AH52" s="83">
        <v>4.5</v>
      </c>
      <c r="AI52" s="82">
        <v>2</v>
      </c>
      <c r="AJ52" s="81"/>
      <c r="AK52" s="82"/>
      <c r="AL52" s="82"/>
      <c r="AM52" s="82"/>
      <c r="AN52" s="82"/>
      <c r="AO52" s="81"/>
    </row>
    <row r="53" spans="1:42" x14ac:dyDescent="0.2">
      <c r="C53" s="131"/>
    </row>
    <row r="54" spans="1:42" s="17" customFormat="1" x14ac:dyDescent="0.2">
      <c r="A54" s="125" t="s">
        <v>80</v>
      </c>
      <c r="B54" s="126"/>
      <c r="C54" s="131"/>
      <c r="AP54" s="95"/>
    </row>
    <row r="55" spans="1:42" x14ac:dyDescent="0.2">
      <c r="A55" s="20" t="s">
        <v>221</v>
      </c>
      <c r="B55" s="20" t="s">
        <v>228</v>
      </c>
      <c r="C55" s="131">
        <f>SUM(D55:ZT55)</f>
        <v>23.5</v>
      </c>
      <c r="E55" s="20">
        <v>1</v>
      </c>
      <c r="F55" s="20">
        <v>1</v>
      </c>
      <c r="G55" s="20">
        <v>1</v>
      </c>
      <c r="H55" s="20">
        <v>1</v>
      </c>
      <c r="O55" s="20">
        <v>3.5</v>
      </c>
      <c r="P55" s="20">
        <v>3.5</v>
      </c>
      <c r="Q55" s="20">
        <v>3.5</v>
      </c>
      <c r="R55" s="20">
        <v>1</v>
      </c>
      <c r="S55" s="20">
        <v>1</v>
      </c>
      <c r="T55" s="20">
        <v>1</v>
      </c>
      <c r="AF55" s="20">
        <v>1</v>
      </c>
      <c r="AG55" s="20">
        <v>1</v>
      </c>
      <c r="AH55" s="20">
        <v>2</v>
      </c>
      <c r="AI55" s="20">
        <v>2</v>
      </c>
    </row>
    <row r="56" spans="1:42" x14ac:dyDescent="0.2">
      <c r="A56" s="20" t="s">
        <v>285</v>
      </c>
      <c r="B56" s="20" t="s">
        <v>227</v>
      </c>
      <c r="C56" s="131">
        <f>SUM(D56:ZT56)</f>
        <v>16</v>
      </c>
      <c r="O56" s="20">
        <v>2</v>
      </c>
      <c r="P56" s="20">
        <v>2</v>
      </c>
      <c r="Q56" s="20">
        <v>2</v>
      </c>
      <c r="AF56" s="20">
        <v>2</v>
      </c>
      <c r="AG56" s="20">
        <v>2</v>
      </c>
      <c r="AH56" s="20">
        <v>1</v>
      </c>
      <c r="AI56" s="20">
        <v>1</v>
      </c>
      <c r="AK56" s="20">
        <v>1</v>
      </c>
      <c r="AL56" s="20">
        <v>1</v>
      </c>
      <c r="AM56" s="20">
        <v>1</v>
      </c>
      <c r="AN56" s="20">
        <v>1</v>
      </c>
    </row>
    <row r="57" spans="1:42" x14ac:dyDescent="0.2">
      <c r="A57" s="20" t="s">
        <v>432</v>
      </c>
      <c r="B57" s="20" t="s">
        <v>437</v>
      </c>
      <c r="C57" s="131">
        <f>SUM(D57:ZT57)</f>
        <v>10</v>
      </c>
      <c r="V57" s="20">
        <v>1</v>
      </c>
      <c r="W57" s="20">
        <v>1</v>
      </c>
      <c r="X57" s="20">
        <v>1</v>
      </c>
      <c r="Y57" s="20">
        <v>1</v>
      </c>
      <c r="AM57" s="20">
        <v>3</v>
      </c>
      <c r="AN57" s="20">
        <v>3</v>
      </c>
    </row>
    <row r="58" spans="1:42" x14ac:dyDescent="0.2">
      <c r="A58" s="20" t="s">
        <v>348</v>
      </c>
      <c r="B58" s="20" t="s">
        <v>349</v>
      </c>
      <c r="C58" s="131">
        <f>SUM(D58:ZT58)</f>
        <v>6</v>
      </c>
      <c r="R58" s="20">
        <v>2</v>
      </c>
      <c r="S58" s="20">
        <v>2</v>
      </c>
      <c r="T58" s="20">
        <v>2</v>
      </c>
    </row>
    <row r="59" spans="1:42" x14ac:dyDescent="0.2">
      <c r="A59" s="20" t="s">
        <v>412</v>
      </c>
      <c r="B59" s="20" t="s">
        <v>198</v>
      </c>
      <c r="C59" s="131">
        <f>SUM(D59:ZT59)</f>
        <v>3</v>
      </c>
      <c r="O59" s="20">
        <v>1</v>
      </c>
      <c r="P59" s="20">
        <v>1</v>
      </c>
      <c r="Q59" s="20">
        <v>1</v>
      </c>
    </row>
    <row r="60" spans="1:42" x14ac:dyDescent="0.2">
      <c r="C60" s="131"/>
    </row>
    <row r="61" spans="1:42" s="17" customFormat="1" x14ac:dyDescent="0.2">
      <c r="A61" s="125" t="s">
        <v>190</v>
      </c>
      <c r="B61" s="126"/>
      <c r="C61" s="131"/>
      <c r="AP61" s="95"/>
    </row>
    <row r="62" spans="1:42" x14ac:dyDescent="0.2">
      <c r="A62" s="20" t="s">
        <v>196</v>
      </c>
      <c r="B62" s="20" t="s">
        <v>198</v>
      </c>
      <c r="C62" s="131">
        <f>SUM(D62:ZT62)</f>
        <v>18</v>
      </c>
      <c r="E62" s="20">
        <v>1</v>
      </c>
      <c r="F62" s="20">
        <v>1</v>
      </c>
      <c r="G62" s="20">
        <v>1</v>
      </c>
      <c r="H62" s="20">
        <v>1</v>
      </c>
      <c r="O62" s="20">
        <v>1</v>
      </c>
      <c r="P62" s="20">
        <v>1</v>
      </c>
      <c r="Q62" s="20">
        <v>1</v>
      </c>
      <c r="R62" s="20">
        <v>1</v>
      </c>
      <c r="S62" s="20">
        <v>1</v>
      </c>
      <c r="T62" s="20">
        <v>1</v>
      </c>
      <c r="AF62" s="20">
        <v>1</v>
      </c>
      <c r="AG62" s="20">
        <v>1</v>
      </c>
      <c r="AH62" s="20">
        <v>1</v>
      </c>
      <c r="AI62" s="20">
        <v>1</v>
      </c>
      <c r="AK62" s="20">
        <v>1</v>
      </c>
      <c r="AL62" s="20">
        <v>1</v>
      </c>
      <c r="AM62" s="20">
        <v>1</v>
      </c>
      <c r="AN62" s="20">
        <v>1</v>
      </c>
    </row>
    <row r="63" spans="1:42" x14ac:dyDescent="0.2">
      <c r="A63" s="20" t="s">
        <v>273</v>
      </c>
      <c r="B63" s="20" t="s">
        <v>274</v>
      </c>
      <c r="C63" s="131">
        <f>SUM(D63:ZT63)</f>
        <v>8</v>
      </c>
      <c r="E63" s="20">
        <v>2</v>
      </c>
      <c r="F63" s="20">
        <v>2</v>
      </c>
      <c r="G63" s="20">
        <v>2</v>
      </c>
      <c r="H63" s="20">
        <v>2</v>
      </c>
      <c r="O63" s="83"/>
      <c r="P63" s="83"/>
      <c r="AG63" s="83"/>
    </row>
    <row r="64" spans="1:42" x14ac:dyDescent="0.2">
      <c r="C64" s="131"/>
    </row>
    <row r="65" spans="1:42" x14ac:dyDescent="0.2">
      <c r="C65" s="131"/>
    </row>
    <row r="66" spans="1:42" s="17" customFormat="1" x14ac:dyDescent="0.2">
      <c r="A66" s="125" t="s">
        <v>522</v>
      </c>
      <c r="B66" s="126"/>
      <c r="C66" s="131"/>
      <c r="AP66" s="95"/>
    </row>
    <row r="67" spans="1:42" x14ac:dyDescent="0.2">
      <c r="A67" s="20" t="s">
        <v>348</v>
      </c>
      <c r="B67" s="20" t="s">
        <v>349</v>
      </c>
      <c r="C67" s="131">
        <f t="shared" ref="C67:C68" si="5">SUM(D67:ZT67)</f>
        <v>7</v>
      </c>
      <c r="AF67" s="20">
        <v>1</v>
      </c>
      <c r="AG67" s="20">
        <v>2</v>
      </c>
      <c r="AH67" s="20">
        <v>2</v>
      </c>
      <c r="AI67" s="20">
        <v>2</v>
      </c>
    </row>
    <row r="68" spans="1:42" x14ac:dyDescent="0.2">
      <c r="C68" s="131">
        <f t="shared" si="5"/>
        <v>0</v>
      </c>
    </row>
    <row r="69" spans="1:42" x14ac:dyDescent="0.2">
      <c r="C69" s="133"/>
    </row>
    <row r="70" spans="1:42" x14ac:dyDescent="0.2">
      <c r="C70" s="133"/>
    </row>
    <row r="71" spans="1:42" x14ac:dyDescent="0.2">
      <c r="C71" s="133"/>
    </row>
  </sheetData>
  <sortState xmlns:xlrd2="http://schemas.microsoft.com/office/spreadsheetml/2017/richdata2" ref="A8:AP16">
    <sortCondition descending="1" ref="C8:C16"/>
  </sortState>
  <printOptions gridLines="1"/>
  <pageMargins left="0.5" right="0.55000000000000004" top="1" bottom="1" header="0.5" footer="0.5"/>
  <pageSetup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AR234"/>
  <sheetViews>
    <sheetView zoomScale="115" zoomScaleNormal="115" workbookViewId="0">
      <pane xSplit="3" ySplit="4" topLeftCell="U5" activePane="bottomRight" state="frozen"/>
      <selection pane="topRight" activeCell="F1" sqref="F1"/>
      <selection pane="bottomLeft" activeCell="A5" sqref="A5"/>
      <selection pane="bottomRight" activeCell="C17" sqref="C17"/>
    </sheetView>
  </sheetViews>
  <sheetFormatPr defaultRowHeight="12.75" x14ac:dyDescent="0.2"/>
  <cols>
    <col min="1" max="1" width="33.7109375" customWidth="1"/>
    <col min="2" max="2" width="29.7109375" customWidth="1"/>
    <col min="3" max="3" width="8.28515625" style="1" customWidth="1"/>
    <col min="4" max="6" width="4.5703125" customWidth="1"/>
    <col min="7" max="7" width="4.42578125" customWidth="1"/>
    <col min="8" max="8" width="1.140625" customWidth="1"/>
    <col min="9" max="12" width="4.42578125" customWidth="1"/>
    <col min="13" max="13" width="0.85546875" customWidth="1"/>
    <col min="14" max="19" width="4.42578125" customWidth="1"/>
    <col min="20" max="20" width="1.140625" customWidth="1"/>
    <col min="21" max="24" width="4.42578125" customWidth="1"/>
    <col min="25" max="25" width="0.7109375" customWidth="1"/>
    <col min="26" max="27" width="5" customWidth="1"/>
    <col min="28" max="28" width="0.7109375" customWidth="1"/>
    <col min="29" max="32" width="5" customWidth="1"/>
    <col min="33" max="33" width="0.7109375" customWidth="1"/>
    <col min="34" max="37" width="5" customWidth="1"/>
    <col min="38" max="38" width="0.7109375" customWidth="1"/>
    <col min="39" max="42" width="4.85546875" customWidth="1"/>
    <col min="43" max="43" width="0.85546875" customWidth="1"/>
    <col min="44" max="44" width="5" customWidth="1"/>
  </cols>
  <sheetData>
    <row r="1" spans="1:44" ht="20.45" customHeight="1" x14ac:dyDescent="0.25">
      <c r="A1" s="9" t="s">
        <v>103</v>
      </c>
      <c r="B1" s="10">
        <v>2022</v>
      </c>
      <c r="C1" s="38"/>
      <c r="D1" s="39" t="s">
        <v>175</v>
      </c>
      <c r="E1" s="39"/>
      <c r="F1" s="39"/>
      <c r="J1" s="40" t="s">
        <v>345</v>
      </c>
      <c r="K1" s="39"/>
      <c r="P1" s="39" t="s">
        <v>141</v>
      </c>
      <c r="V1" s="40" t="s">
        <v>345</v>
      </c>
      <c r="W1" s="39"/>
      <c r="Z1" s="39" t="s">
        <v>452</v>
      </c>
      <c r="AA1" s="12"/>
      <c r="AD1" s="12" t="s">
        <v>245</v>
      </c>
      <c r="AH1" s="4"/>
      <c r="AI1" s="12" t="s">
        <v>243</v>
      </c>
      <c r="AJ1" s="4"/>
      <c r="AK1" s="4"/>
      <c r="AL1" s="4"/>
      <c r="AM1" s="12"/>
      <c r="AN1" s="12" t="s">
        <v>140</v>
      </c>
      <c r="AO1" s="12"/>
      <c r="AP1" s="84"/>
      <c r="AQ1" s="84"/>
      <c r="AR1" s="39" t="s">
        <v>558</v>
      </c>
    </row>
    <row r="2" spans="1:44" s="1" customFormat="1" ht="15.75" x14ac:dyDescent="0.25">
      <c r="A2" s="13"/>
      <c r="B2" s="14"/>
      <c r="C2" s="38"/>
      <c r="D2" s="146"/>
      <c r="E2" s="145"/>
      <c r="F2" s="122"/>
      <c r="G2" s="122"/>
      <c r="H2" s="39"/>
      <c r="I2" s="39"/>
      <c r="J2" s="39"/>
      <c r="N2" s="39"/>
      <c r="O2" s="39"/>
      <c r="T2" s="39"/>
      <c r="U2" s="39"/>
      <c r="V2" s="39"/>
      <c r="Z2" s="5"/>
      <c r="AA2" s="5"/>
      <c r="AH2" s="5"/>
      <c r="AI2" s="5"/>
      <c r="AJ2" s="5"/>
      <c r="AK2" s="5"/>
      <c r="AL2" s="5"/>
      <c r="AM2" s="15"/>
      <c r="AN2" s="5"/>
      <c r="AO2" s="5"/>
      <c r="AP2" s="15"/>
      <c r="AQ2" s="15"/>
      <c r="AR2" s="5"/>
    </row>
    <row r="3" spans="1:44" ht="15.75" x14ac:dyDescent="0.25">
      <c r="A3" s="42" t="s">
        <v>76</v>
      </c>
      <c r="B3" s="30"/>
      <c r="C3" s="23" t="s">
        <v>0</v>
      </c>
      <c r="D3" s="148" t="s">
        <v>257</v>
      </c>
      <c r="E3" s="149" t="s">
        <v>256</v>
      </c>
      <c r="F3" s="150" t="s">
        <v>260</v>
      </c>
      <c r="G3" s="150" t="s">
        <v>261</v>
      </c>
      <c r="H3" s="92"/>
      <c r="I3" s="92" t="s">
        <v>434</v>
      </c>
      <c r="J3" s="92" t="s">
        <v>330</v>
      </c>
      <c r="K3" s="92" t="s">
        <v>435</v>
      </c>
      <c r="L3" s="92" t="s">
        <v>436</v>
      </c>
      <c r="M3" s="92"/>
      <c r="N3" s="92" t="s">
        <v>341</v>
      </c>
      <c r="O3" s="92" t="s">
        <v>257</v>
      </c>
      <c r="P3" s="92" t="s">
        <v>342</v>
      </c>
      <c r="Q3" s="92" t="s">
        <v>444</v>
      </c>
      <c r="R3" s="93" t="s">
        <v>445</v>
      </c>
      <c r="S3" s="93" t="s">
        <v>446</v>
      </c>
      <c r="T3" s="92"/>
      <c r="U3" s="92" t="s">
        <v>260</v>
      </c>
      <c r="V3" s="92" t="s">
        <v>441</v>
      </c>
      <c r="W3" s="92" t="s">
        <v>442</v>
      </c>
      <c r="X3" s="92" t="s">
        <v>443</v>
      </c>
      <c r="Y3" s="94"/>
      <c r="Z3" s="92" t="s">
        <v>454</v>
      </c>
      <c r="AA3" s="92" t="s">
        <v>455</v>
      </c>
      <c r="AB3" s="94"/>
      <c r="AC3" s="96" t="s">
        <v>532</v>
      </c>
      <c r="AD3" s="96" t="s">
        <v>533</v>
      </c>
      <c r="AE3" s="96" t="s">
        <v>534</v>
      </c>
      <c r="AF3" s="96" t="s">
        <v>535</v>
      </c>
      <c r="AG3" s="94"/>
      <c r="AH3" s="92" t="s">
        <v>500</v>
      </c>
      <c r="AI3" s="92" t="s">
        <v>501</v>
      </c>
      <c r="AJ3" s="92" t="s">
        <v>502</v>
      </c>
      <c r="AK3" s="92" t="s">
        <v>503</v>
      </c>
      <c r="AL3" s="20"/>
      <c r="AM3" s="96" t="s">
        <v>537</v>
      </c>
      <c r="AN3" s="96" t="s">
        <v>536</v>
      </c>
      <c r="AO3" s="96" t="s">
        <v>545</v>
      </c>
      <c r="AP3" s="96" t="s">
        <v>546</v>
      </c>
      <c r="AQ3" s="96"/>
      <c r="AR3" s="92" t="s">
        <v>556</v>
      </c>
    </row>
    <row r="4" spans="1:44" ht="15.75" x14ac:dyDescent="0.25">
      <c r="A4" s="21" t="s">
        <v>2</v>
      </c>
      <c r="B4" s="43" t="s">
        <v>151</v>
      </c>
      <c r="C4" s="23" t="s">
        <v>1</v>
      </c>
      <c r="D4" s="147">
        <v>44644</v>
      </c>
      <c r="E4" s="92">
        <v>44644</v>
      </c>
      <c r="F4" s="92">
        <v>44646</v>
      </c>
      <c r="G4" s="92">
        <v>44646</v>
      </c>
      <c r="H4" s="95"/>
      <c r="I4" s="92">
        <v>44687</v>
      </c>
      <c r="J4" s="92">
        <v>44687</v>
      </c>
      <c r="K4" s="92">
        <v>44689</v>
      </c>
      <c r="L4" s="92">
        <v>44689</v>
      </c>
      <c r="M4" s="95"/>
      <c r="N4" s="92">
        <v>44714</v>
      </c>
      <c r="O4" s="92">
        <v>44714</v>
      </c>
      <c r="P4" s="92">
        <v>44714</v>
      </c>
      <c r="Q4" s="92">
        <v>44716</v>
      </c>
      <c r="R4" s="92">
        <v>44716</v>
      </c>
      <c r="S4" s="92">
        <v>44716</v>
      </c>
      <c r="T4" s="95"/>
      <c r="U4" s="92">
        <v>44715</v>
      </c>
      <c r="V4" s="92">
        <v>44715</v>
      </c>
      <c r="W4" s="92">
        <v>44717</v>
      </c>
      <c r="X4" s="92">
        <v>44717</v>
      </c>
      <c r="Y4" s="44"/>
      <c r="Z4" s="160">
        <v>44736</v>
      </c>
      <c r="AA4" s="160">
        <v>44736</v>
      </c>
      <c r="AB4" s="44"/>
      <c r="AC4" s="179">
        <v>44771</v>
      </c>
      <c r="AD4" s="179">
        <v>44771</v>
      </c>
      <c r="AE4" s="179">
        <v>44771</v>
      </c>
      <c r="AF4" s="179">
        <v>44771</v>
      </c>
      <c r="AG4" s="110"/>
      <c r="AH4" s="160">
        <v>44785</v>
      </c>
      <c r="AI4" s="160">
        <v>44785</v>
      </c>
      <c r="AJ4" s="160">
        <v>44787</v>
      </c>
      <c r="AK4" s="160">
        <v>44787</v>
      </c>
      <c r="AL4" s="110"/>
      <c r="AM4" s="96">
        <v>44812</v>
      </c>
      <c r="AN4" s="96">
        <v>44812</v>
      </c>
      <c r="AO4" s="96">
        <v>44814</v>
      </c>
      <c r="AP4" s="96">
        <v>44814</v>
      </c>
      <c r="AQ4" s="160"/>
      <c r="AR4" s="160">
        <v>44829</v>
      </c>
    </row>
    <row r="5" spans="1:44" ht="15.75" x14ac:dyDescent="0.25">
      <c r="A5" s="46"/>
      <c r="B5" s="47"/>
      <c r="C5" s="27"/>
      <c r="D5" s="4"/>
      <c r="E5" s="4"/>
      <c r="F5" s="4"/>
    </row>
    <row r="6" spans="1:44" s="44" customFormat="1" ht="15" x14ac:dyDescent="0.25">
      <c r="A6" s="65" t="s">
        <v>116</v>
      </c>
      <c r="B6" s="57"/>
      <c r="C6" s="55"/>
    </row>
    <row r="7" spans="1:44" ht="14.25" x14ac:dyDescent="0.2">
      <c r="A7" s="3"/>
      <c r="B7" s="3"/>
      <c r="C7" s="55"/>
    </row>
    <row r="8" spans="1:44" s="44" customFormat="1" ht="15" x14ac:dyDescent="0.25">
      <c r="A8" s="50" t="s">
        <v>117</v>
      </c>
      <c r="B8" s="51"/>
      <c r="C8" s="55"/>
    </row>
    <row r="9" spans="1:44" ht="14.25" x14ac:dyDescent="0.2">
      <c r="A9" s="3"/>
      <c r="B9" s="3"/>
      <c r="C9" s="55"/>
    </row>
    <row r="10" spans="1:44" s="44" customFormat="1" ht="15" x14ac:dyDescent="0.25">
      <c r="A10" s="50" t="s">
        <v>118</v>
      </c>
      <c r="B10" s="59"/>
      <c r="C10" s="55"/>
    </row>
    <row r="11" spans="1:44" ht="15" x14ac:dyDescent="0.25">
      <c r="A11" s="52"/>
      <c r="B11" s="52"/>
      <c r="C11" s="55"/>
    </row>
    <row r="12" spans="1:44" s="44" customFormat="1" ht="15" x14ac:dyDescent="0.25">
      <c r="A12" s="50" t="s">
        <v>163</v>
      </c>
      <c r="B12" s="51"/>
      <c r="C12" s="55"/>
    </row>
    <row r="13" spans="1:44" s="20" customFormat="1" ht="14.25" x14ac:dyDescent="0.2">
      <c r="A13" s="3" t="s">
        <v>343</v>
      </c>
      <c r="B13" s="3" t="s">
        <v>344</v>
      </c>
      <c r="C13" s="189">
        <f t="shared" ref="C13:C18" si="0">SUM(D13:ZW13)</f>
        <v>29</v>
      </c>
      <c r="N13" s="20">
        <v>4.5</v>
      </c>
      <c r="O13" s="20">
        <v>4.5</v>
      </c>
      <c r="P13" s="20">
        <v>3</v>
      </c>
      <c r="Q13" s="20">
        <v>2</v>
      </c>
      <c r="R13" s="20">
        <v>2</v>
      </c>
      <c r="S13" s="20">
        <v>2</v>
      </c>
      <c r="AH13" s="20">
        <v>1</v>
      </c>
      <c r="AI13" s="20">
        <v>1</v>
      </c>
      <c r="AJ13" s="20">
        <v>2</v>
      </c>
      <c r="AK13" s="20">
        <v>2</v>
      </c>
      <c r="AM13" s="20">
        <v>2</v>
      </c>
      <c r="AN13" s="20">
        <v>1</v>
      </c>
      <c r="AO13" s="20">
        <v>1</v>
      </c>
      <c r="AP13" s="20">
        <v>1</v>
      </c>
    </row>
    <row r="14" spans="1:44" s="20" customFormat="1" ht="14.25" x14ac:dyDescent="0.2">
      <c r="A14" s="3" t="s">
        <v>226</v>
      </c>
      <c r="B14" s="3" t="s">
        <v>227</v>
      </c>
      <c r="C14" s="55">
        <f t="shared" si="0"/>
        <v>26.5</v>
      </c>
      <c r="D14"/>
      <c r="E14"/>
      <c r="F14"/>
      <c r="G14"/>
      <c r="H14"/>
      <c r="I14"/>
      <c r="J14"/>
      <c r="K14"/>
      <c r="L14"/>
      <c r="M14"/>
      <c r="N14">
        <v>3</v>
      </c>
      <c r="O14">
        <v>3</v>
      </c>
      <c r="P14">
        <v>4.5</v>
      </c>
      <c r="Q14">
        <v>1</v>
      </c>
      <c r="R14">
        <v>1</v>
      </c>
      <c r="S14">
        <v>1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>
        <v>2</v>
      </c>
      <c r="AI14">
        <v>2</v>
      </c>
      <c r="AJ14">
        <v>1</v>
      </c>
      <c r="AK14">
        <v>1</v>
      </c>
      <c r="AL14"/>
      <c r="AM14" s="20">
        <v>1</v>
      </c>
      <c r="AN14" s="20">
        <v>2</v>
      </c>
      <c r="AO14" s="20">
        <v>2</v>
      </c>
      <c r="AP14" s="20">
        <v>2</v>
      </c>
      <c r="AR14"/>
    </row>
    <row r="15" spans="1:44" s="20" customFormat="1" ht="14.25" x14ac:dyDescent="0.2">
      <c r="A15" s="3" t="s">
        <v>254</v>
      </c>
      <c r="B15" s="3" t="s">
        <v>280</v>
      </c>
      <c r="C15" s="55">
        <f t="shared" si="0"/>
        <v>6</v>
      </c>
      <c r="D15">
        <v>1</v>
      </c>
      <c r="E15">
        <v>1</v>
      </c>
      <c r="F15">
        <v>2</v>
      </c>
      <c r="G15">
        <v>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R15"/>
    </row>
    <row r="16" spans="1:44" s="20" customFormat="1" ht="14.25" x14ac:dyDescent="0.2">
      <c r="A16" s="3" t="s">
        <v>221</v>
      </c>
      <c r="B16" s="3" t="s">
        <v>228</v>
      </c>
      <c r="C16" s="55">
        <f t="shared" si="0"/>
        <v>5</v>
      </c>
      <c r="D16"/>
      <c r="E16"/>
      <c r="F16"/>
      <c r="G16"/>
      <c r="H16"/>
      <c r="I16"/>
      <c r="J16"/>
      <c r="K16"/>
      <c r="L16"/>
      <c r="M16"/>
      <c r="N16">
        <v>2</v>
      </c>
      <c r="O16">
        <v>2</v>
      </c>
      <c r="P16">
        <v>1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R16"/>
    </row>
    <row r="17" spans="1:44" s="20" customFormat="1" ht="14.25" x14ac:dyDescent="0.2">
      <c r="A17" s="3" t="s">
        <v>348</v>
      </c>
      <c r="B17" s="3" t="s">
        <v>349</v>
      </c>
      <c r="C17" s="55">
        <f t="shared" si="0"/>
        <v>4</v>
      </c>
      <c r="D17"/>
      <c r="E17"/>
      <c r="F17"/>
      <c r="G17"/>
      <c r="H17"/>
      <c r="I17"/>
      <c r="J17"/>
      <c r="K17"/>
      <c r="L17"/>
      <c r="M17"/>
      <c r="N17">
        <v>1</v>
      </c>
      <c r="O17">
        <v>1</v>
      </c>
      <c r="P17">
        <v>2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R17"/>
    </row>
    <row r="18" spans="1:44" ht="14.25" x14ac:dyDescent="0.2">
      <c r="A18" s="3" t="s">
        <v>432</v>
      </c>
      <c r="B18" s="3" t="s">
        <v>437</v>
      </c>
      <c r="C18" s="55">
        <f t="shared" si="0"/>
        <v>4</v>
      </c>
      <c r="I18">
        <v>1</v>
      </c>
      <c r="J18">
        <v>1</v>
      </c>
      <c r="K18">
        <v>1</v>
      </c>
      <c r="L18">
        <v>1</v>
      </c>
    </row>
    <row r="19" spans="1:44" s="67" customFormat="1" ht="14.25" x14ac:dyDescent="0.2">
      <c r="A19" s="66"/>
      <c r="B19" s="66"/>
      <c r="C19" s="55"/>
    </row>
    <row r="20" spans="1:44" s="44" customFormat="1" ht="15" x14ac:dyDescent="0.25">
      <c r="A20" s="51" t="s">
        <v>119</v>
      </c>
      <c r="B20" s="49"/>
      <c r="C20" s="55"/>
    </row>
    <row r="21" spans="1:44" s="20" customFormat="1" ht="14.25" x14ac:dyDescent="0.2">
      <c r="A21" s="3" t="s">
        <v>196</v>
      </c>
      <c r="B21" s="3" t="s">
        <v>198</v>
      </c>
      <c r="C21" s="55">
        <f t="shared" ref="C21:C32" si="1">SUM(D21:ZW21)</f>
        <v>69.5</v>
      </c>
      <c r="D21">
        <v>4.5</v>
      </c>
      <c r="E21">
        <v>4.5</v>
      </c>
      <c r="F21"/>
      <c r="G21"/>
      <c r="H21"/>
      <c r="I21"/>
      <c r="J21"/>
      <c r="K21"/>
      <c r="L21"/>
      <c r="M21"/>
      <c r="N21">
        <v>6</v>
      </c>
      <c r="O21">
        <v>7.5</v>
      </c>
      <c r="P21">
        <v>5</v>
      </c>
      <c r="Q21">
        <v>7</v>
      </c>
      <c r="R21">
        <v>8.5</v>
      </c>
      <c r="S21">
        <v>6</v>
      </c>
      <c r="T21"/>
      <c r="U21"/>
      <c r="V21"/>
      <c r="W21"/>
      <c r="X21"/>
      <c r="Y21"/>
      <c r="AB21"/>
      <c r="AC21"/>
      <c r="AD21"/>
      <c r="AE21"/>
      <c r="AF21"/>
      <c r="AG21"/>
      <c r="AH21" s="20">
        <v>3.5</v>
      </c>
      <c r="AI21" s="20">
        <v>3.5</v>
      </c>
      <c r="AJ21" s="20">
        <v>3.5</v>
      </c>
      <c r="AK21" s="20">
        <v>2</v>
      </c>
      <c r="AM21" s="20">
        <v>2</v>
      </c>
      <c r="AN21" s="20">
        <v>2</v>
      </c>
      <c r="AO21" s="20">
        <v>2</v>
      </c>
      <c r="AP21" s="20">
        <v>2</v>
      </c>
    </row>
    <row r="22" spans="1:44" s="20" customFormat="1" ht="14.25" x14ac:dyDescent="0.2">
      <c r="A22" s="3" t="s">
        <v>346</v>
      </c>
      <c r="B22" s="3" t="s">
        <v>347</v>
      </c>
      <c r="C22" s="55">
        <f t="shared" si="1"/>
        <v>31.5</v>
      </c>
      <c r="D22"/>
      <c r="E22"/>
      <c r="F22"/>
      <c r="G22"/>
      <c r="H22"/>
      <c r="I22"/>
      <c r="J22"/>
      <c r="K22"/>
      <c r="L22"/>
      <c r="M22"/>
      <c r="N22">
        <v>2</v>
      </c>
      <c r="O22">
        <v>4</v>
      </c>
      <c r="P22">
        <v>3</v>
      </c>
      <c r="Q22">
        <v>8.5</v>
      </c>
      <c r="R22">
        <v>7</v>
      </c>
      <c r="S22">
        <v>7</v>
      </c>
      <c r="T22"/>
      <c r="U22"/>
      <c r="V22"/>
      <c r="W22"/>
      <c r="X22"/>
      <c r="Y22"/>
      <c r="AB22"/>
      <c r="AC22"/>
      <c r="AD22"/>
      <c r="AE22"/>
      <c r="AF22"/>
      <c r="AG22"/>
    </row>
    <row r="23" spans="1:44" s="20" customFormat="1" ht="14.25" x14ac:dyDescent="0.2">
      <c r="A23" s="3" t="s">
        <v>335</v>
      </c>
      <c r="B23" s="3" t="s">
        <v>336</v>
      </c>
      <c r="C23" s="55">
        <f t="shared" si="1"/>
        <v>31</v>
      </c>
      <c r="D23"/>
      <c r="E23"/>
      <c r="F23"/>
      <c r="G23"/>
      <c r="H23"/>
      <c r="I23"/>
      <c r="J23"/>
      <c r="K23"/>
      <c r="L23"/>
      <c r="M23"/>
      <c r="N23">
        <v>3</v>
      </c>
      <c r="O23">
        <v>6</v>
      </c>
      <c r="P23">
        <v>9</v>
      </c>
      <c r="Q23">
        <v>5</v>
      </c>
      <c r="R23">
        <v>4</v>
      </c>
      <c r="S23">
        <v>4</v>
      </c>
      <c r="T23"/>
      <c r="U23"/>
      <c r="V23"/>
      <c r="W23"/>
      <c r="X23"/>
      <c r="Y23"/>
      <c r="AB23"/>
      <c r="AC23"/>
      <c r="AD23"/>
      <c r="AE23"/>
      <c r="AF23"/>
      <c r="AG23"/>
    </row>
    <row r="24" spans="1:44" s="20" customFormat="1" ht="14.25" x14ac:dyDescent="0.2">
      <c r="A24" s="3" t="s">
        <v>450</v>
      </c>
      <c r="B24" s="3" t="s">
        <v>179</v>
      </c>
      <c r="C24" s="55">
        <f t="shared" si="1"/>
        <v>30</v>
      </c>
      <c r="D24"/>
      <c r="E24"/>
      <c r="F24"/>
      <c r="G24"/>
      <c r="H24"/>
      <c r="I24"/>
      <c r="J24"/>
      <c r="K24"/>
      <c r="L24"/>
      <c r="M24"/>
      <c r="N24"/>
      <c r="O24"/>
      <c r="P24"/>
      <c r="Q24">
        <v>10</v>
      </c>
      <c r="R24">
        <v>10</v>
      </c>
      <c r="S24">
        <v>10</v>
      </c>
      <c r="T24"/>
      <c r="U24"/>
      <c r="V24"/>
      <c r="W24"/>
      <c r="X24"/>
      <c r="Y24"/>
      <c r="AB24"/>
      <c r="AC24"/>
      <c r="AD24"/>
      <c r="AE24"/>
      <c r="AF24"/>
      <c r="AG24"/>
    </row>
    <row r="25" spans="1:44" s="20" customFormat="1" ht="14.25" x14ac:dyDescent="0.2">
      <c r="A25" s="3" t="s">
        <v>350</v>
      </c>
      <c r="B25" s="3" t="s">
        <v>351</v>
      </c>
      <c r="C25" s="55">
        <f t="shared" si="1"/>
        <v>23</v>
      </c>
      <c r="D25"/>
      <c r="E25"/>
      <c r="F25"/>
      <c r="G25"/>
      <c r="H25"/>
      <c r="I25"/>
      <c r="J25"/>
      <c r="K25"/>
      <c r="L25"/>
      <c r="M25"/>
      <c r="N25">
        <v>9</v>
      </c>
      <c r="O25">
        <v>3</v>
      </c>
      <c r="P25">
        <v>4</v>
      </c>
      <c r="Q25">
        <v>2</v>
      </c>
      <c r="R25">
        <v>2</v>
      </c>
      <c r="S25">
        <v>3</v>
      </c>
      <c r="T25"/>
      <c r="U25"/>
      <c r="V25"/>
      <c r="W25"/>
      <c r="X25"/>
      <c r="Y25"/>
      <c r="AB25"/>
      <c r="AC25"/>
      <c r="AD25"/>
      <c r="AE25"/>
      <c r="AF25"/>
      <c r="AG25"/>
    </row>
    <row r="26" spans="1:44" s="20" customFormat="1" ht="14.25" x14ac:dyDescent="0.2">
      <c r="A26" s="3" t="s">
        <v>432</v>
      </c>
      <c r="B26" s="3" t="s">
        <v>437</v>
      </c>
      <c r="C26" s="55">
        <f t="shared" si="1"/>
        <v>19.5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>
        <v>3</v>
      </c>
      <c r="V26">
        <v>2</v>
      </c>
      <c r="W26">
        <v>2</v>
      </c>
      <c r="X26">
        <v>3</v>
      </c>
      <c r="Y26"/>
      <c r="AB26"/>
      <c r="AC26">
        <v>2</v>
      </c>
      <c r="AD26">
        <v>2</v>
      </c>
      <c r="AE26">
        <v>2</v>
      </c>
      <c r="AF26">
        <v>3.5</v>
      </c>
      <c r="AG26"/>
    </row>
    <row r="27" spans="1:44" s="20" customFormat="1" ht="14.25" x14ac:dyDescent="0.2">
      <c r="A27" s="3" t="s">
        <v>348</v>
      </c>
      <c r="B27" s="3" t="s">
        <v>349</v>
      </c>
      <c r="C27" s="55">
        <f t="shared" si="1"/>
        <v>18.5</v>
      </c>
      <c r="D27"/>
      <c r="E27"/>
      <c r="F27"/>
      <c r="G27"/>
      <c r="H27"/>
      <c r="I27"/>
      <c r="J27"/>
      <c r="K27"/>
      <c r="L27"/>
      <c r="M27"/>
      <c r="N27"/>
      <c r="O27"/>
      <c r="P27"/>
      <c r="Q27">
        <v>4</v>
      </c>
      <c r="R27">
        <v>6</v>
      </c>
      <c r="S27">
        <v>8.5</v>
      </c>
      <c r="T27"/>
      <c r="U27"/>
      <c r="V27"/>
      <c r="W27"/>
      <c r="X27"/>
      <c r="Y27"/>
      <c r="AB27"/>
      <c r="AC27"/>
      <c r="AD27"/>
      <c r="AE27"/>
      <c r="AF27"/>
      <c r="AG27"/>
    </row>
    <row r="28" spans="1:44" s="20" customFormat="1" ht="14.25" x14ac:dyDescent="0.2">
      <c r="A28" s="3" t="s">
        <v>226</v>
      </c>
      <c r="B28" s="3" t="s">
        <v>227</v>
      </c>
      <c r="C28" s="55">
        <f t="shared" si="1"/>
        <v>17</v>
      </c>
      <c r="D28">
        <v>6</v>
      </c>
      <c r="E28">
        <v>6</v>
      </c>
      <c r="F28">
        <v>2</v>
      </c>
      <c r="G28">
        <v>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AB28"/>
      <c r="AC28"/>
      <c r="AD28"/>
      <c r="AE28"/>
      <c r="AF28"/>
      <c r="AG28"/>
    </row>
    <row r="29" spans="1:44" s="20" customFormat="1" ht="14.25" x14ac:dyDescent="0.2">
      <c r="A29" s="3" t="s">
        <v>281</v>
      </c>
      <c r="B29" s="3" t="s">
        <v>282</v>
      </c>
      <c r="C29" s="55">
        <f t="shared" si="1"/>
        <v>16</v>
      </c>
      <c r="D29">
        <v>3</v>
      </c>
      <c r="E29">
        <v>2</v>
      </c>
      <c r="F29">
        <v>6</v>
      </c>
      <c r="G29">
        <v>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AB29"/>
      <c r="AC29"/>
      <c r="AD29"/>
      <c r="AE29"/>
      <c r="AF29"/>
      <c r="AG29"/>
      <c r="AH29" s="20">
        <v>1</v>
      </c>
      <c r="AI29" s="20">
        <v>1</v>
      </c>
      <c r="AJ29" s="20">
        <v>1</v>
      </c>
      <c r="AK29" s="20">
        <v>1</v>
      </c>
    </row>
    <row r="30" spans="1:44" s="20" customFormat="1" ht="14.25" x14ac:dyDescent="0.2">
      <c r="A30" s="3" t="s">
        <v>318</v>
      </c>
      <c r="B30" s="3" t="s">
        <v>199</v>
      </c>
      <c r="C30" s="55">
        <f t="shared" si="1"/>
        <v>11</v>
      </c>
      <c r="D30"/>
      <c r="E30"/>
      <c r="F30"/>
      <c r="G30"/>
      <c r="H30"/>
      <c r="I30"/>
      <c r="J30"/>
      <c r="K30"/>
      <c r="L30"/>
      <c r="M30"/>
      <c r="N30">
        <v>1</v>
      </c>
      <c r="O30">
        <v>1</v>
      </c>
      <c r="P30">
        <v>1</v>
      </c>
      <c r="Q30">
        <v>3</v>
      </c>
      <c r="R30">
        <v>3</v>
      </c>
      <c r="S30">
        <v>2</v>
      </c>
      <c r="T30"/>
      <c r="U30"/>
      <c r="V30"/>
      <c r="W30"/>
      <c r="X30"/>
      <c r="Y30"/>
      <c r="AB30"/>
      <c r="AC30"/>
      <c r="AD30"/>
      <c r="AE30"/>
      <c r="AF30"/>
      <c r="AG30"/>
    </row>
    <row r="31" spans="1:44" s="20" customFormat="1" ht="14.25" x14ac:dyDescent="0.2">
      <c r="A31" s="3" t="s">
        <v>331</v>
      </c>
      <c r="B31" s="3" t="s">
        <v>333</v>
      </c>
      <c r="C31" s="55">
        <f t="shared" si="1"/>
        <v>10</v>
      </c>
      <c r="D31"/>
      <c r="E31"/>
      <c r="F31"/>
      <c r="G31"/>
      <c r="H31"/>
      <c r="I31">
        <v>3</v>
      </c>
      <c r="J31">
        <v>3</v>
      </c>
      <c r="K31">
        <v>3</v>
      </c>
      <c r="L31">
        <v>1</v>
      </c>
      <c r="M31"/>
      <c r="N31"/>
      <c r="O31"/>
      <c r="P31"/>
      <c r="Q31"/>
      <c r="R31"/>
      <c r="S31"/>
      <c r="T31"/>
      <c r="U31"/>
      <c r="V31"/>
      <c r="W31"/>
      <c r="X31"/>
      <c r="Y31"/>
      <c r="AB31"/>
      <c r="AC31"/>
      <c r="AD31"/>
      <c r="AE31"/>
      <c r="AF31"/>
      <c r="AG31"/>
    </row>
    <row r="32" spans="1:44" s="20" customFormat="1" ht="14.25" x14ac:dyDescent="0.2">
      <c r="A32" s="3" t="s">
        <v>273</v>
      </c>
      <c r="B32" s="3" t="s">
        <v>274</v>
      </c>
      <c r="C32" s="55">
        <f t="shared" si="1"/>
        <v>8</v>
      </c>
      <c r="D32">
        <v>2</v>
      </c>
      <c r="E32">
        <v>3</v>
      </c>
      <c r="F32">
        <v>1</v>
      </c>
      <c r="G32">
        <v>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AB32"/>
      <c r="AC32"/>
      <c r="AD32"/>
      <c r="AE32"/>
      <c r="AF32"/>
      <c r="AG32"/>
    </row>
    <row r="33" spans="1:44" s="20" customFormat="1" ht="14.25" x14ac:dyDescent="0.2">
      <c r="A33" s="3"/>
      <c r="B33" s="3"/>
      <c r="C33" s="5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AB33"/>
      <c r="AC33"/>
      <c r="AD33"/>
      <c r="AE33"/>
      <c r="AF33"/>
      <c r="AG33"/>
    </row>
    <row r="34" spans="1:44" s="44" customFormat="1" ht="15" x14ac:dyDescent="0.25">
      <c r="A34" s="50" t="s">
        <v>112</v>
      </c>
      <c r="B34" s="51"/>
      <c r="C34" s="55">
        <f>SUM(D34:ZW34)</f>
        <v>0</v>
      </c>
    </row>
    <row r="35" spans="1:44" ht="14.25" x14ac:dyDescent="0.2">
      <c r="A35" s="3"/>
      <c r="B35" s="3"/>
      <c r="C35" s="55"/>
    </row>
    <row r="36" spans="1:44" s="44" customFormat="1" ht="15" x14ac:dyDescent="0.25">
      <c r="A36" s="50" t="s">
        <v>113</v>
      </c>
      <c r="B36" s="51"/>
      <c r="C36" s="55"/>
    </row>
    <row r="37" spans="1:44" s="20" customFormat="1" ht="14.25" x14ac:dyDescent="0.2">
      <c r="A37" s="3"/>
      <c r="B37" s="3"/>
      <c r="C37" s="55">
        <f>SUM(D37:ZW37)</f>
        <v>0</v>
      </c>
    </row>
    <row r="38" spans="1:44" s="20" customFormat="1" ht="14.25" x14ac:dyDescent="0.2">
      <c r="A38" s="3"/>
      <c r="B38" s="3"/>
      <c r="C38" s="55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AB38"/>
      <c r="AC38"/>
      <c r="AD38"/>
      <c r="AE38"/>
      <c r="AF38"/>
      <c r="AG38"/>
    </row>
    <row r="39" spans="1:44" ht="14.25" x14ac:dyDescent="0.2">
      <c r="A39" s="53"/>
      <c r="B39" s="3"/>
      <c r="C39" s="55"/>
    </row>
    <row r="40" spans="1:44" s="44" customFormat="1" ht="15" x14ac:dyDescent="0.25">
      <c r="A40" s="50" t="s">
        <v>114</v>
      </c>
      <c r="B40" s="51"/>
      <c r="C40" s="55"/>
    </row>
    <row r="41" spans="1:44" ht="14.25" x14ac:dyDescent="0.2">
      <c r="A41" s="3"/>
      <c r="B41" s="106"/>
      <c r="C41" s="55">
        <f>SUM(D41:ZW41)</f>
        <v>0</v>
      </c>
    </row>
    <row r="42" spans="1:44" ht="15" x14ac:dyDescent="0.25">
      <c r="A42" s="6"/>
      <c r="B42" s="6"/>
      <c r="C42" s="55"/>
    </row>
    <row r="43" spans="1:44" ht="14.25" x14ac:dyDescent="0.2">
      <c r="A43" s="3"/>
      <c r="B43" s="3"/>
      <c r="C43" s="55"/>
    </row>
    <row r="44" spans="1:44" s="44" customFormat="1" ht="15" x14ac:dyDescent="0.25">
      <c r="A44" s="50" t="s">
        <v>115</v>
      </c>
      <c r="B44" s="51"/>
      <c r="C44" s="55"/>
    </row>
    <row r="45" spans="1:44" s="20" customFormat="1" ht="14.25" x14ac:dyDescent="0.2">
      <c r="A45" s="3" t="s">
        <v>246</v>
      </c>
      <c r="B45" s="3" t="s">
        <v>187</v>
      </c>
      <c r="C45" s="55">
        <f>SUM(D45:ZW45)</f>
        <v>46</v>
      </c>
      <c r="D45">
        <v>1</v>
      </c>
      <c r="E45">
        <v>2</v>
      </c>
      <c r="F45">
        <v>2</v>
      </c>
      <c r="G45">
        <v>2</v>
      </c>
      <c r="H45"/>
      <c r="I45"/>
      <c r="J45"/>
      <c r="K45"/>
      <c r="L45"/>
      <c r="M45"/>
      <c r="N45">
        <v>4.5</v>
      </c>
      <c r="O45">
        <v>3</v>
      </c>
      <c r="P45">
        <v>3</v>
      </c>
      <c r="Q45">
        <v>3</v>
      </c>
      <c r="R45">
        <v>3</v>
      </c>
      <c r="S45">
        <v>4.5</v>
      </c>
      <c r="T45"/>
      <c r="U45"/>
      <c r="V45"/>
      <c r="W45"/>
      <c r="X45"/>
      <c r="Y45"/>
      <c r="AB45"/>
      <c r="AC45"/>
      <c r="AD45"/>
      <c r="AE45"/>
      <c r="AF45"/>
      <c r="AG45"/>
      <c r="AH45" s="20">
        <v>2</v>
      </c>
      <c r="AI45" s="20">
        <v>2</v>
      </c>
      <c r="AJ45" s="20">
        <v>3.5</v>
      </c>
      <c r="AK45" s="20">
        <v>3.5</v>
      </c>
      <c r="AM45" s="20">
        <v>1</v>
      </c>
      <c r="AN45" s="20">
        <v>2</v>
      </c>
      <c r="AO45" s="20">
        <v>2</v>
      </c>
      <c r="AP45" s="20">
        <v>2</v>
      </c>
    </row>
    <row r="46" spans="1:44" s="20" customFormat="1" ht="14.25" x14ac:dyDescent="0.2">
      <c r="A46" s="3" t="s">
        <v>75</v>
      </c>
      <c r="B46" s="3" t="s">
        <v>202</v>
      </c>
      <c r="C46" s="55">
        <f>SUM(D46:ZW46)</f>
        <v>28.5</v>
      </c>
      <c r="D46">
        <v>2</v>
      </c>
      <c r="E46">
        <v>1</v>
      </c>
      <c r="F46">
        <v>1</v>
      </c>
      <c r="G46">
        <v>1</v>
      </c>
      <c r="H46"/>
      <c r="I46"/>
      <c r="J46"/>
      <c r="K46"/>
      <c r="L46"/>
      <c r="M46"/>
      <c r="N46">
        <v>3</v>
      </c>
      <c r="O46">
        <v>2</v>
      </c>
      <c r="P46">
        <v>4.5</v>
      </c>
      <c r="Q46">
        <v>1</v>
      </c>
      <c r="R46">
        <v>1</v>
      </c>
      <c r="S46">
        <v>1</v>
      </c>
      <c r="T46"/>
      <c r="U46"/>
      <c r="V46"/>
      <c r="W46"/>
      <c r="X46"/>
      <c r="Y46"/>
      <c r="AB46"/>
      <c r="AC46"/>
      <c r="AD46"/>
      <c r="AE46"/>
      <c r="AF46"/>
      <c r="AG46"/>
      <c r="AH46" s="20">
        <v>1</v>
      </c>
      <c r="AI46" s="20">
        <v>1</v>
      </c>
      <c r="AJ46" s="20">
        <v>2</v>
      </c>
      <c r="AK46" s="20">
        <v>2</v>
      </c>
      <c r="AM46" s="20">
        <v>2</v>
      </c>
      <c r="AN46" s="20">
        <v>1</v>
      </c>
      <c r="AO46" s="20">
        <v>1</v>
      </c>
      <c r="AP46" s="20">
        <v>1</v>
      </c>
    </row>
    <row r="47" spans="1:44" s="20" customFormat="1" ht="14.25" x14ac:dyDescent="0.2">
      <c r="A47" s="3" t="s">
        <v>498</v>
      </c>
      <c r="B47" s="3" t="s">
        <v>186</v>
      </c>
      <c r="C47" s="55">
        <f>SUM(D47:ZW47)</f>
        <v>19.5</v>
      </c>
      <c r="D47"/>
      <c r="E47"/>
      <c r="F47"/>
      <c r="G47"/>
      <c r="H47"/>
      <c r="I47"/>
      <c r="J47"/>
      <c r="K47"/>
      <c r="L47"/>
      <c r="M47"/>
      <c r="N47">
        <v>1</v>
      </c>
      <c r="O47">
        <v>4.5</v>
      </c>
      <c r="P47">
        <v>2</v>
      </c>
      <c r="Q47">
        <v>4.5</v>
      </c>
      <c r="R47">
        <v>4.5</v>
      </c>
      <c r="S47">
        <v>3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4" s="20" customFormat="1" ht="14.25" x14ac:dyDescent="0.2">
      <c r="A48" s="3" t="s">
        <v>212</v>
      </c>
      <c r="B48" s="3" t="s">
        <v>213</v>
      </c>
      <c r="C48" s="55">
        <f>SUM(D48:ZW48)</f>
        <v>10</v>
      </c>
      <c r="D48"/>
      <c r="E48"/>
      <c r="F48"/>
      <c r="G48"/>
      <c r="H48"/>
      <c r="I48"/>
      <c r="J48"/>
      <c r="K48"/>
      <c r="L48"/>
      <c r="M48"/>
      <c r="N48">
        <v>2</v>
      </c>
      <c r="O48">
        <v>1</v>
      </c>
      <c r="P48">
        <v>1</v>
      </c>
      <c r="Q48">
        <v>2</v>
      </c>
      <c r="R48">
        <v>2</v>
      </c>
      <c r="S48">
        <v>2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4" ht="14.25" x14ac:dyDescent="0.2">
      <c r="A49" s="3"/>
      <c r="B49" s="3"/>
      <c r="C49" s="55"/>
      <c r="Z49" s="20"/>
      <c r="AA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ht="14.25" x14ac:dyDescent="0.2">
      <c r="A50" s="3"/>
      <c r="B50" s="3"/>
      <c r="C50" s="55"/>
    </row>
    <row r="51" spans="1:44" s="44" customFormat="1" ht="15" x14ac:dyDescent="0.25">
      <c r="A51" s="51" t="s">
        <v>120</v>
      </c>
      <c r="B51" s="51"/>
      <c r="C51" s="55"/>
    </row>
    <row r="52" spans="1:44" s="3" customFormat="1" ht="14.25" x14ac:dyDescent="0.2">
      <c r="A52" s="3" t="s">
        <v>449</v>
      </c>
      <c r="B52" s="3" t="s">
        <v>514</v>
      </c>
      <c r="C52" s="55">
        <f>SUM(D52:ZW52)</f>
        <v>14.5</v>
      </c>
      <c r="Z52" s="3">
        <v>1</v>
      </c>
      <c r="AA52" s="3">
        <v>2</v>
      </c>
      <c r="AM52" s="3">
        <v>4.5</v>
      </c>
      <c r="AN52" s="3">
        <v>2</v>
      </c>
      <c r="AO52" s="3">
        <v>2</v>
      </c>
      <c r="AP52" s="3">
        <v>2</v>
      </c>
      <c r="AR52" s="3">
        <v>1</v>
      </c>
    </row>
    <row r="53" spans="1:44" s="3" customFormat="1" ht="14.25" x14ac:dyDescent="0.2">
      <c r="A53" s="3" t="s">
        <v>498</v>
      </c>
      <c r="B53" s="3" t="s">
        <v>186</v>
      </c>
      <c r="C53" s="55">
        <f>SUM(D53:ZW53)</f>
        <v>14</v>
      </c>
      <c r="AM53" s="3">
        <v>2</v>
      </c>
      <c r="AN53" s="3">
        <v>3</v>
      </c>
      <c r="AO53" s="3">
        <v>4.5</v>
      </c>
      <c r="AP53" s="3">
        <v>4.5</v>
      </c>
    </row>
    <row r="54" spans="1:44" s="3" customFormat="1" ht="14.25" x14ac:dyDescent="0.2">
      <c r="A54" s="3" t="s">
        <v>212</v>
      </c>
      <c r="B54" s="3" t="s">
        <v>213</v>
      </c>
      <c r="C54" s="55">
        <f>SUM(D54:ZW54)</f>
        <v>8</v>
      </c>
      <c r="D54" s="3">
        <v>1</v>
      </c>
      <c r="E54" s="3">
        <v>1</v>
      </c>
      <c r="F54" s="3">
        <v>1</v>
      </c>
      <c r="G54" s="3">
        <v>1</v>
      </c>
      <c r="AM54" s="3">
        <v>1</v>
      </c>
      <c r="AN54" s="3">
        <v>1</v>
      </c>
      <c r="AO54" s="3">
        <v>1</v>
      </c>
      <c r="AP54" s="3">
        <v>1</v>
      </c>
    </row>
    <row r="55" spans="1:44" s="3" customFormat="1" ht="14.25" x14ac:dyDescent="0.2">
      <c r="C55" s="55"/>
    </row>
    <row r="56" spans="1:44" s="44" customFormat="1" ht="15" x14ac:dyDescent="0.25">
      <c r="A56" s="51" t="s">
        <v>485</v>
      </c>
      <c r="B56" s="51"/>
      <c r="C56" s="55"/>
    </row>
    <row r="57" spans="1:44" s="3" customFormat="1" ht="14.25" x14ac:dyDescent="0.2">
      <c r="A57" s="3" t="s">
        <v>486</v>
      </c>
      <c r="B57" s="3" t="s">
        <v>336</v>
      </c>
      <c r="C57" s="55">
        <f>SUM(D57:ZW57)</f>
        <v>9</v>
      </c>
      <c r="Z57" s="3">
        <v>4.5</v>
      </c>
      <c r="AA57" s="3">
        <v>4.5</v>
      </c>
    </row>
    <row r="58" spans="1:44" s="3" customFormat="1" ht="14.25" x14ac:dyDescent="0.2">
      <c r="C58" s="55"/>
    </row>
    <row r="59" spans="1:44" s="44" customFormat="1" ht="15" x14ac:dyDescent="0.25">
      <c r="A59" s="51" t="s">
        <v>138</v>
      </c>
      <c r="B59" s="51"/>
      <c r="C59" s="55"/>
    </row>
    <row r="60" spans="1:44" s="3" customFormat="1" ht="14.25" x14ac:dyDescent="0.2">
      <c r="A60" s="3" t="s">
        <v>369</v>
      </c>
      <c r="B60" s="3" t="s">
        <v>504</v>
      </c>
      <c r="C60" s="55">
        <f>SUM(D60:ZW60)</f>
        <v>2</v>
      </c>
      <c r="AJ60" s="3">
        <v>1</v>
      </c>
      <c r="AK60" s="3">
        <v>1</v>
      </c>
    </row>
    <row r="61" spans="1:44" s="3" customFormat="1" ht="14.25" x14ac:dyDescent="0.2">
      <c r="C61" s="55">
        <f>SUM(D61:ZW61)</f>
        <v>0</v>
      </c>
    </row>
    <row r="62" spans="1:44" ht="14.25" x14ac:dyDescent="0.2">
      <c r="A62" s="3"/>
      <c r="B62" s="3"/>
      <c r="C62" s="55"/>
    </row>
    <row r="63" spans="1:44" s="44" customFormat="1" ht="15" x14ac:dyDescent="0.25">
      <c r="A63" s="51" t="s">
        <v>177</v>
      </c>
      <c r="B63" s="51"/>
      <c r="C63" s="55"/>
    </row>
    <row r="64" spans="1:44" ht="14.25" x14ac:dyDescent="0.2">
      <c r="A64" s="3" t="s">
        <v>318</v>
      </c>
      <c r="B64" s="3" t="s">
        <v>199</v>
      </c>
      <c r="C64" s="55">
        <f t="shared" ref="C64:C69" si="2">SUM(D64:ZW64)</f>
        <v>44.5</v>
      </c>
      <c r="F64">
        <v>3.5</v>
      </c>
      <c r="G64">
        <v>3.5</v>
      </c>
      <c r="N64">
        <v>4.5</v>
      </c>
      <c r="O64">
        <v>4.5</v>
      </c>
      <c r="P64">
        <v>4.5</v>
      </c>
      <c r="Q64">
        <v>2</v>
      </c>
      <c r="R64">
        <v>2</v>
      </c>
      <c r="S64">
        <v>3.5</v>
      </c>
      <c r="AH64">
        <v>3.5</v>
      </c>
      <c r="AI64">
        <v>2</v>
      </c>
      <c r="AJ64">
        <v>4.5</v>
      </c>
      <c r="AK64">
        <v>4.5</v>
      </c>
      <c r="AM64">
        <v>1</v>
      </c>
      <c r="AN64">
        <v>1</v>
      </c>
    </row>
    <row r="65" spans="1:42" ht="14.25" x14ac:dyDescent="0.2">
      <c r="A65" s="3" t="s">
        <v>262</v>
      </c>
      <c r="B65" s="3" t="s">
        <v>176</v>
      </c>
      <c r="C65" s="55">
        <f t="shared" si="2"/>
        <v>27.5</v>
      </c>
      <c r="D65">
        <v>3.5</v>
      </c>
      <c r="E65">
        <v>3.5</v>
      </c>
      <c r="AH65">
        <v>2</v>
      </c>
      <c r="AI65">
        <v>3.5</v>
      </c>
      <c r="AJ65">
        <v>2</v>
      </c>
      <c r="AK65">
        <v>2</v>
      </c>
      <c r="AM65">
        <v>3.5</v>
      </c>
      <c r="AN65">
        <v>3.5</v>
      </c>
      <c r="AO65">
        <v>2</v>
      </c>
      <c r="AP65">
        <v>2</v>
      </c>
    </row>
    <row r="66" spans="1:42" ht="14.25" x14ac:dyDescent="0.2">
      <c r="A66" s="3" t="s">
        <v>409</v>
      </c>
      <c r="B66" s="3" t="s">
        <v>336</v>
      </c>
      <c r="C66" s="55">
        <f t="shared" si="2"/>
        <v>17</v>
      </c>
      <c r="N66">
        <v>3</v>
      </c>
      <c r="O66">
        <v>2</v>
      </c>
      <c r="P66">
        <v>3</v>
      </c>
      <c r="Q66">
        <v>3.5</v>
      </c>
      <c r="R66">
        <v>3.5</v>
      </c>
      <c r="S66">
        <v>2</v>
      </c>
    </row>
    <row r="67" spans="1:42" ht="14.25" x14ac:dyDescent="0.2">
      <c r="A67" s="3" t="s">
        <v>346</v>
      </c>
      <c r="B67" s="3" t="s">
        <v>347</v>
      </c>
      <c r="C67" s="55">
        <f t="shared" si="2"/>
        <v>14</v>
      </c>
      <c r="N67">
        <v>2</v>
      </c>
      <c r="O67">
        <v>3</v>
      </c>
      <c r="P67">
        <v>2</v>
      </c>
      <c r="Q67">
        <v>1</v>
      </c>
      <c r="R67">
        <v>1</v>
      </c>
      <c r="S67">
        <v>1</v>
      </c>
      <c r="AM67">
        <v>2</v>
      </c>
      <c r="AN67">
        <v>2</v>
      </c>
    </row>
    <row r="68" spans="1:42" ht="14.25" x14ac:dyDescent="0.2">
      <c r="A68" s="3" t="s">
        <v>196</v>
      </c>
      <c r="B68" s="3" t="s">
        <v>263</v>
      </c>
      <c r="C68" s="55">
        <f t="shared" si="2"/>
        <v>9</v>
      </c>
      <c r="D68">
        <v>2</v>
      </c>
      <c r="E68">
        <v>2</v>
      </c>
      <c r="F68">
        <v>1</v>
      </c>
      <c r="G68">
        <v>1</v>
      </c>
      <c r="N68">
        <v>1</v>
      </c>
      <c r="O68">
        <v>1</v>
      </c>
      <c r="P68">
        <v>1</v>
      </c>
    </row>
    <row r="69" spans="1:42" ht="14.25" x14ac:dyDescent="0.2">
      <c r="A69" s="3" t="s">
        <v>180</v>
      </c>
      <c r="B69" s="3" t="s">
        <v>186</v>
      </c>
      <c r="C69" s="55">
        <f t="shared" si="2"/>
        <v>2</v>
      </c>
      <c r="D69">
        <v>1</v>
      </c>
      <c r="E69">
        <v>1</v>
      </c>
    </row>
    <row r="70" spans="1:42" ht="14.25" x14ac:dyDescent="0.2">
      <c r="A70" s="3"/>
      <c r="B70" s="3"/>
      <c r="C70" s="55"/>
    </row>
    <row r="71" spans="1:42" s="44" customFormat="1" ht="15" x14ac:dyDescent="0.25">
      <c r="A71" s="51" t="s">
        <v>178</v>
      </c>
      <c r="B71" s="51"/>
      <c r="C71" s="55"/>
    </row>
    <row r="72" spans="1:42" ht="14.25" x14ac:dyDescent="0.2">
      <c r="A72" s="3" t="s">
        <v>168</v>
      </c>
      <c r="B72" s="3" t="s">
        <v>169</v>
      </c>
      <c r="C72" s="55">
        <f t="shared" ref="C72:C79" si="3">SUM(D72:ZW72)</f>
        <v>46</v>
      </c>
      <c r="F72">
        <v>2</v>
      </c>
      <c r="G72">
        <v>2</v>
      </c>
      <c r="N72">
        <v>2</v>
      </c>
      <c r="O72">
        <v>2</v>
      </c>
      <c r="P72">
        <v>2</v>
      </c>
      <c r="Q72">
        <v>8</v>
      </c>
      <c r="R72">
        <v>8</v>
      </c>
      <c r="S72">
        <v>8</v>
      </c>
      <c r="AM72">
        <v>6</v>
      </c>
      <c r="AN72">
        <v>6</v>
      </c>
    </row>
    <row r="73" spans="1:42" ht="14.25" x14ac:dyDescent="0.2">
      <c r="A73" s="3" t="s">
        <v>407</v>
      </c>
      <c r="B73" s="3" t="s">
        <v>179</v>
      </c>
      <c r="C73" s="55">
        <f t="shared" si="3"/>
        <v>28.5</v>
      </c>
      <c r="Q73">
        <v>6.5</v>
      </c>
      <c r="R73">
        <v>6.5</v>
      </c>
      <c r="S73">
        <v>6.5</v>
      </c>
      <c r="AM73">
        <v>4.5</v>
      </c>
      <c r="AN73">
        <v>4.5</v>
      </c>
    </row>
    <row r="74" spans="1:42" ht="14.25" x14ac:dyDescent="0.2">
      <c r="A74" s="3" t="s">
        <v>350</v>
      </c>
      <c r="B74" s="3" t="s">
        <v>351</v>
      </c>
      <c r="C74" s="55">
        <f t="shared" si="3"/>
        <v>22</v>
      </c>
      <c r="N74">
        <v>3</v>
      </c>
      <c r="O74">
        <v>3</v>
      </c>
      <c r="P74">
        <v>3</v>
      </c>
      <c r="Q74">
        <v>5</v>
      </c>
      <c r="R74">
        <v>4</v>
      </c>
      <c r="S74">
        <v>4</v>
      </c>
    </row>
    <row r="75" spans="1:42" ht="14.25" x14ac:dyDescent="0.2">
      <c r="A75" s="3" t="s">
        <v>432</v>
      </c>
      <c r="B75" s="3" t="s">
        <v>433</v>
      </c>
      <c r="C75" s="55">
        <f t="shared" si="3"/>
        <v>21.5</v>
      </c>
      <c r="I75">
        <v>1</v>
      </c>
      <c r="J75">
        <v>2</v>
      </c>
      <c r="K75">
        <v>3</v>
      </c>
      <c r="L75">
        <v>2</v>
      </c>
      <c r="U75">
        <v>1</v>
      </c>
      <c r="V75">
        <v>1</v>
      </c>
      <c r="W75">
        <v>2</v>
      </c>
      <c r="X75">
        <v>2</v>
      </c>
      <c r="AO75">
        <v>3</v>
      </c>
      <c r="AP75">
        <v>4.5</v>
      </c>
    </row>
    <row r="76" spans="1:42" ht="14.25" x14ac:dyDescent="0.2">
      <c r="A76" s="3" t="s">
        <v>410</v>
      </c>
      <c r="B76" s="3" t="s">
        <v>411</v>
      </c>
      <c r="C76" s="55">
        <f t="shared" si="3"/>
        <v>19.5</v>
      </c>
      <c r="N76">
        <v>7</v>
      </c>
      <c r="O76">
        <v>5.5</v>
      </c>
      <c r="P76">
        <v>7</v>
      </c>
    </row>
    <row r="77" spans="1:42" ht="14.25" x14ac:dyDescent="0.2">
      <c r="A77" s="3" t="s">
        <v>285</v>
      </c>
      <c r="B77" s="3" t="s">
        <v>227</v>
      </c>
      <c r="C77" s="55">
        <f t="shared" si="3"/>
        <v>17.5</v>
      </c>
      <c r="AH77">
        <v>1</v>
      </c>
      <c r="AI77">
        <v>1</v>
      </c>
      <c r="AJ77">
        <v>3</v>
      </c>
      <c r="AK77">
        <v>3</v>
      </c>
      <c r="AM77">
        <v>1</v>
      </c>
      <c r="AN77">
        <v>1</v>
      </c>
      <c r="AO77">
        <v>4.5</v>
      </c>
      <c r="AP77">
        <v>3</v>
      </c>
    </row>
    <row r="78" spans="1:42" ht="14.25" x14ac:dyDescent="0.2">
      <c r="A78" s="3" t="s">
        <v>353</v>
      </c>
      <c r="B78" s="3" t="s">
        <v>354</v>
      </c>
      <c r="C78" s="55">
        <f t="shared" si="3"/>
        <v>12</v>
      </c>
      <c r="N78">
        <v>4</v>
      </c>
      <c r="O78">
        <v>4</v>
      </c>
      <c r="P78">
        <v>4</v>
      </c>
    </row>
    <row r="79" spans="1:42" ht="14.25" x14ac:dyDescent="0.2">
      <c r="A79" s="3" t="s">
        <v>530</v>
      </c>
      <c r="B79" s="3" t="s">
        <v>228</v>
      </c>
      <c r="C79" s="55">
        <f t="shared" si="3"/>
        <v>2</v>
      </c>
      <c r="AJ79">
        <v>1</v>
      </c>
      <c r="AK79">
        <v>1</v>
      </c>
    </row>
    <row r="80" spans="1:42" ht="14.25" x14ac:dyDescent="0.2">
      <c r="A80" s="3"/>
      <c r="B80" s="3"/>
      <c r="C80" s="55"/>
    </row>
    <row r="81" spans="1:44" s="44" customFormat="1" ht="15" x14ac:dyDescent="0.25">
      <c r="A81" s="51" t="s">
        <v>200</v>
      </c>
      <c r="B81" s="51"/>
      <c r="C81" s="55"/>
    </row>
    <row r="82" spans="1:44" ht="14.25" x14ac:dyDescent="0.2">
      <c r="A82" s="3" t="s">
        <v>212</v>
      </c>
      <c r="B82" s="3" t="s">
        <v>213</v>
      </c>
      <c r="C82" s="55">
        <f t="shared" ref="C82:C88" si="4">SUM(D82:ZW82)</f>
        <v>57.5</v>
      </c>
      <c r="D82">
        <v>6</v>
      </c>
      <c r="E82">
        <v>6</v>
      </c>
      <c r="F82">
        <v>3.5</v>
      </c>
      <c r="G82">
        <v>3.5</v>
      </c>
      <c r="N82">
        <v>6</v>
      </c>
      <c r="O82">
        <v>6</v>
      </c>
      <c r="P82">
        <v>6</v>
      </c>
      <c r="Q82">
        <v>2</v>
      </c>
      <c r="R82">
        <v>4.5</v>
      </c>
      <c r="S82">
        <v>4.5</v>
      </c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>
        <v>4.5</v>
      </c>
      <c r="AN82">
        <v>3</v>
      </c>
      <c r="AO82">
        <v>1</v>
      </c>
      <c r="AP82">
        <v>1</v>
      </c>
      <c r="AR82" s="20"/>
    </row>
    <row r="83" spans="1:44" ht="14.25" x14ac:dyDescent="0.2">
      <c r="A83" s="3" t="s">
        <v>335</v>
      </c>
      <c r="B83" s="3" t="s">
        <v>336</v>
      </c>
      <c r="C83" s="55">
        <f t="shared" si="4"/>
        <v>39.5</v>
      </c>
      <c r="I83">
        <v>4.5</v>
      </c>
      <c r="J83">
        <v>2</v>
      </c>
      <c r="K83">
        <v>1</v>
      </c>
      <c r="L83">
        <v>2</v>
      </c>
      <c r="N83">
        <v>4.5</v>
      </c>
      <c r="O83">
        <v>3</v>
      </c>
      <c r="P83">
        <v>4.5</v>
      </c>
      <c r="Q83">
        <v>6</v>
      </c>
      <c r="R83">
        <v>6</v>
      </c>
      <c r="S83">
        <v>6</v>
      </c>
    </row>
    <row r="84" spans="1:44" ht="14.25" x14ac:dyDescent="0.2">
      <c r="A84" s="3" t="s">
        <v>262</v>
      </c>
      <c r="B84" s="3" t="s">
        <v>176</v>
      </c>
      <c r="C84" s="55">
        <f t="shared" si="4"/>
        <v>38</v>
      </c>
      <c r="D84">
        <v>4.5</v>
      </c>
      <c r="E84">
        <v>4.5</v>
      </c>
      <c r="F84">
        <v>1</v>
      </c>
      <c r="G84">
        <v>1</v>
      </c>
      <c r="N84">
        <v>2</v>
      </c>
      <c r="O84">
        <v>2</v>
      </c>
      <c r="P84">
        <v>2</v>
      </c>
      <c r="Q84">
        <v>3</v>
      </c>
      <c r="R84">
        <v>2</v>
      </c>
      <c r="S84">
        <v>2</v>
      </c>
      <c r="AH84">
        <v>1</v>
      </c>
      <c r="AI84">
        <v>1</v>
      </c>
      <c r="AJ84">
        <v>1</v>
      </c>
      <c r="AK84">
        <v>1</v>
      </c>
      <c r="AM84">
        <v>2</v>
      </c>
      <c r="AN84">
        <v>2</v>
      </c>
      <c r="AO84">
        <v>3</v>
      </c>
      <c r="AP84">
        <v>3</v>
      </c>
    </row>
    <row r="85" spans="1:44" ht="14.25" x14ac:dyDescent="0.2">
      <c r="A85" s="3" t="s">
        <v>346</v>
      </c>
      <c r="B85" s="3" t="s">
        <v>347</v>
      </c>
      <c r="C85" s="55">
        <f t="shared" si="4"/>
        <v>37.5</v>
      </c>
      <c r="N85">
        <v>3</v>
      </c>
      <c r="O85">
        <v>4.5</v>
      </c>
      <c r="P85">
        <v>3</v>
      </c>
      <c r="Q85">
        <v>4.5</v>
      </c>
      <c r="R85">
        <v>3</v>
      </c>
      <c r="S85">
        <v>3</v>
      </c>
      <c r="AM85">
        <v>3</v>
      </c>
      <c r="AN85">
        <v>4.5</v>
      </c>
      <c r="AO85">
        <v>4.5</v>
      </c>
      <c r="AP85">
        <v>4.5</v>
      </c>
    </row>
    <row r="86" spans="1:44" ht="14.25" x14ac:dyDescent="0.2">
      <c r="A86" s="3" t="s">
        <v>180</v>
      </c>
      <c r="B86" s="3" t="s">
        <v>186</v>
      </c>
      <c r="C86" s="55">
        <f t="shared" si="4"/>
        <v>14</v>
      </c>
      <c r="D86">
        <v>3</v>
      </c>
      <c r="E86">
        <v>3</v>
      </c>
      <c r="AH86">
        <v>2</v>
      </c>
      <c r="AI86">
        <v>2</v>
      </c>
      <c r="AJ86">
        <v>2</v>
      </c>
      <c r="AK86">
        <v>2</v>
      </c>
    </row>
    <row r="87" spans="1:44" ht="14.25" x14ac:dyDescent="0.2">
      <c r="A87" s="3" t="s">
        <v>498</v>
      </c>
      <c r="B87" s="3" t="s">
        <v>186</v>
      </c>
      <c r="C87" s="55">
        <f t="shared" si="4"/>
        <v>12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AM87">
        <v>1</v>
      </c>
      <c r="AN87">
        <v>1</v>
      </c>
      <c r="AO87">
        <v>2</v>
      </c>
      <c r="AP87">
        <v>2</v>
      </c>
    </row>
    <row r="88" spans="1:44" ht="14.25" x14ac:dyDescent="0.2">
      <c r="A88" s="3" t="s">
        <v>281</v>
      </c>
      <c r="B88" s="3" t="s">
        <v>282</v>
      </c>
      <c r="C88" s="55">
        <f t="shared" si="4"/>
        <v>1</v>
      </c>
      <c r="AR88">
        <v>1</v>
      </c>
    </row>
    <row r="89" spans="1:44" ht="14.25" x14ac:dyDescent="0.2">
      <c r="A89" s="3"/>
      <c r="B89" s="3"/>
      <c r="C89" s="55"/>
    </row>
    <row r="90" spans="1:44" s="44" customFormat="1" ht="15" x14ac:dyDescent="0.25">
      <c r="A90" s="51" t="s">
        <v>201</v>
      </c>
      <c r="B90" s="51"/>
      <c r="C90" s="55"/>
    </row>
    <row r="91" spans="1:44" s="20" customFormat="1" ht="14.25" x14ac:dyDescent="0.2">
      <c r="A91" s="3" t="s">
        <v>350</v>
      </c>
      <c r="B91" s="3" t="s">
        <v>351</v>
      </c>
      <c r="C91" s="55">
        <f t="shared" ref="C91:C102" si="5">SUM(D91:ZW91)</f>
        <v>90.5</v>
      </c>
      <c r="I91"/>
      <c r="J91"/>
      <c r="K91"/>
      <c r="L91"/>
      <c r="M91"/>
      <c r="N91">
        <v>7.5</v>
      </c>
      <c r="O91">
        <v>7.5</v>
      </c>
      <c r="P91">
        <v>7.5</v>
      </c>
      <c r="Q91">
        <v>9</v>
      </c>
      <c r="R91">
        <v>11</v>
      </c>
      <c r="S91">
        <v>11</v>
      </c>
      <c r="U91"/>
      <c r="V91"/>
      <c r="W91"/>
      <c r="X91"/>
      <c r="AM91" s="20">
        <v>10</v>
      </c>
      <c r="AN91" s="20">
        <v>10</v>
      </c>
      <c r="AO91" s="20">
        <v>8.5</v>
      </c>
      <c r="AP91" s="20">
        <v>8.5</v>
      </c>
    </row>
    <row r="92" spans="1:44" s="20" customFormat="1" ht="14.25" x14ac:dyDescent="0.2">
      <c r="A92" s="3" t="s">
        <v>432</v>
      </c>
      <c r="B92" s="3" t="s">
        <v>437</v>
      </c>
      <c r="C92" s="55">
        <f t="shared" si="5"/>
        <v>73</v>
      </c>
      <c r="I92" s="20">
        <v>3</v>
      </c>
      <c r="J92" s="20">
        <v>3</v>
      </c>
      <c r="K92" s="20">
        <v>6</v>
      </c>
      <c r="L92" s="20">
        <v>6</v>
      </c>
      <c r="U92" s="20">
        <v>3.5</v>
      </c>
      <c r="V92" s="20">
        <v>3.5</v>
      </c>
      <c r="W92" s="20">
        <v>2</v>
      </c>
      <c r="X92" s="20">
        <v>2</v>
      </c>
      <c r="AC92" s="20">
        <v>2</v>
      </c>
      <c r="AD92" s="20">
        <v>2</v>
      </c>
      <c r="AE92" s="20">
        <v>1</v>
      </c>
      <c r="AF92" s="20">
        <v>2</v>
      </c>
      <c r="AM92">
        <v>8.5</v>
      </c>
      <c r="AN92">
        <v>8.5</v>
      </c>
      <c r="AO92">
        <v>10</v>
      </c>
      <c r="AP92">
        <v>10</v>
      </c>
      <c r="AQ92"/>
    </row>
    <row r="93" spans="1:44" s="20" customFormat="1" ht="14.25" x14ac:dyDescent="0.2">
      <c r="A93" s="3" t="s">
        <v>221</v>
      </c>
      <c r="B93" s="3" t="s">
        <v>228</v>
      </c>
      <c r="C93" s="55">
        <f t="shared" si="5"/>
        <v>67</v>
      </c>
      <c r="D93" s="20">
        <v>3</v>
      </c>
      <c r="E93" s="20">
        <v>4.5</v>
      </c>
      <c r="F93" s="20">
        <v>3</v>
      </c>
      <c r="G93" s="20">
        <v>3</v>
      </c>
      <c r="I93"/>
      <c r="J93"/>
      <c r="K93"/>
      <c r="L93"/>
      <c r="M93"/>
      <c r="N93">
        <v>9</v>
      </c>
      <c r="O93">
        <v>5</v>
      </c>
      <c r="P93">
        <v>6</v>
      </c>
      <c r="Q93">
        <v>4</v>
      </c>
      <c r="R93">
        <v>3</v>
      </c>
      <c r="S93">
        <v>7.5</v>
      </c>
      <c r="U93"/>
      <c r="V93"/>
      <c r="W93"/>
      <c r="X93"/>
      <c r="AH93" s="20">
        <v>4</v>
      </c>
      <c r="AI93" s="20">
        <v>3</v>
      </c>
      <c r="AJ93" s="20">
        <v>4</v>
      </c>
      <c r="AK93" s="20">
        <v>8</v>
      </c>
    </row>
    <row r="94" spans="1:44" s="20" customFormat="1" ht="14.25" x14ac:dyDescent="0.2">
      <c r="A94" s="3" t="s">
        <v>348</v>
      </c>
      <c r="B94" s="3" t="s">
        <v>349</v>
      </c>
      <c r="C94" s="55">
        <f t="shared" si="5"/>
        <v>45.5</v>
      </c>
      <c r="N94" s="20">
        <v>4</v>
      </c>
      <c r="O94" s="20">
        <v>6</v>
      </c>
      <c r="P94" s="20">
        <v>3</v>
      </c>
      <c r="Q94" s="20">
        <v>2</v>
      </c>
      <c r="R94" s="20">
        <v>2</v>
      </c>
      <c r="S94" s="20">
        <v>5</v>
      </c>
      <c r="AH94" s="20">
        <v>5</v>
      </c>
      <c r="AI94" s="20">
        <v>4</v>
      </c>
      <c r="AJ94" s="20">
        <v>8</v>
      </c>
      <c r="AK94" s="20">
        <v>6.5</v>
      </c>
    </row>
    <row r="95" spans="1:44" s="20" customFormat="1" ht="14.25" x14ac:dyDescent="0.2">
      <c r="A95" s="3" t="s">
        <v>507</v>
      </c>
      <c r="B95" s="3" t="s">
        <v>544</v>
      </c>
      <c r="C95" s="55">
        <f t="shared" si="5"/>
        <v>26</v>
      </c>
      <c r="AM95" s="20">
        <v>6</v>
      </c>
      <c r="AN95" s="20">
        <v>7</v>
      </c>
      <c r="AO95" s="20">
        <v>6</v>
      </c>
      <c r="AP95" s="20">
        <v>7</v>
      </c>
    </row>
    <row r="96" spans="1:44" s="20" customFormat="1" ht="14.25" x14ac:dyDescent="0.2">
      <c r="A96" s="3" t="s">
        <v>343</v>
      </c>
      <c r="B96" s="3" t="s">
        <v>344</v>
      </c>
      <c r="C96" s="55">
        <f t="shared" si="5"/>
        <v>23</v>
      </c>
      <c r="N96" s="20">
        <v>0</v>
      </c>
      <c r="O96" s="20">
        <v>1</v>
      </c>
      <c r="P96" s="20">
        <v>1</v>
      </c>
      <c r="Q96" s="20">
        <v>0</v>
      </c>
      <c r="R96" s="20">
        <v>1</v>
      </c>
      <c r="S96" s="20">
        <v>1</v>
      </c>
      <c r="AH96" s="20">
        <v>3</v>
      </c>
      <c r="AI96" s="20">
        <v>2</v>
      </c>
      <c r="AJ96" s="20">
        <v>2</v>
      </c>
      <c r="AK96" s="20">
        <v>2</v>
      </c>
      <c r="AM96" s="20">
        <v>2</v>
      </c>
      <c r="AN96" s="20">
        <v>1</v>
      </c>
      <c r="AO96" s="20">
        <v>4</v>
      </c>
      <c r="AP96" s="20">
        <v>3</v>
      </c>
    </row>
    <row r="97" spans="1:44" s="20" customFormat="1" ht="14.25" x14ac:dyDescent="0.2">
      <c r="A97" s="3" t="s">
        <v>292</v>
      </c>
      <c r="B97" s="3" t="s">
        <v>179</v>
      </c>
      <c r="C97" s="55">
        <f t="shared" si="5"/>
        <v>20</v>
      </c>
      <c r="F97"/>
      <c r="G97"/>
      <c r="H97"/>
      <c r="I97"/>
      <c r="J97"/>
      <c r="K97"/>
      <c r="L97"/>
      <c r="M97"/>
      <c r="N97"/>
      <c r="O97"/>
      <c r="P97"/>
      <c r="Q97" s="20">
        <v>5</v>
      </c>
      <c r="R97" s="20">
        <v>6</v>
      </c>
      <c r="S97" s="20">
        <v>9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R97"/>
    </row>
    <row r="98" spans="1:44" s="20" customFormat="1" ht="14.25" x14ac:dyDescent="0.2">
      <c r="A98" s="3" t="s">
        <v>285</v>
      </c>
      <c r="B98" s="3" t="s">
        <v>227</v>
      </c>
      <c r="C98" s="55">
        <f t="shared" si="5"/>
        <v>17</v>
      </c>
      <c r="AH98" s="20">
        <v>1</v>
      </c>
      <c r="AI98" s="20">
        <v>1</v>
      </c>
      <c r="AJ98" s="20">
        <v>1</v>
      </c>
      <c r="AK98" s="20">
        <v>3</v>
      </c>
      <c r="AM98" s="20">
        <v>3</v>
      </c>
      <c r="AN98" s="20">
        <v>3</v>
      </c>
      <c r="AO98" s="20">
        <v>3</v>
      </c>
      <c r="AP98" s="20">
        <v>2</v>
      </c>
    </row>
    <row r="99" spans="1:44" s="20" customFormat="1" ht="14.25" x14ac:dyDescent="0.2">
      <c r="A99" s="3" t="s">
        <v>407</v>
      </c>
      <c r="B99" s="3" t="s">
        <v>179</v>
      </c>
      <c r="C99" s="55">
        <f t="shared" si="5"/>
        <v>16</v>
      </c>
      <c r="AM99" s="20">
        <v>1</v>
      </c>
      <c r="AN99" s="20">
        <v>2</v>
      </c>
      <c r="AO99" s="20">
        <v>7</v>
      </c>
      <c r="AP99" s="20">
        <v>6</v>
      </c>
    </row>
    <row r="100" spans="1:44" s="20" customFormat="1" ht="14.25" x14ac:dyDescent="0.2">
      <c r="A100" s="3" t="s">
        <v>497</v>
      </c>
      <c r="B100" s="3" t="s">
        <v>496</v>
      </c>
      <c r="C100" s="55">
        <f t="shared" si="5"/>
        <v>12</v>
      </c>
      <c r="N100" s="20">
        <v>2</v>
      </c>
      <c r="O100" s="20">
        <v>3</v>
      </c>
      <c r="P100" s="20">
        <v>2</v>
      </c>
      <c r="Q100" s="20">
        <v>3</v>
      </c>
      <c r="R100" s="20">
        <v>0</v>
      </c>
      <c r="S100" s="20">
        <v>2</v>
      </c>
    </row>
    <row r="101" spans="1:44" s="20" customFormat="1" ht="14.25" x14ac:dyDescent="0.2">
      <c r="A101" s="3" t="s">
        <v>273</v>
      </c>
      <c r="B101" s="3" t="s">
        <v>274</v>
      </c>
      <c r="C101" s="55">
        <f t="shared" si="5"/>
        <v>10.5</v>
      </c>
      <c r="D101" s="20">
        <v>4.5</v>
      </c>
      <c r="E101" s="20">
        <v>2</v>
      </c>
      <c r="F101" s="20">
        <v>2</v>
      </c>
      <c r="G101" s="20">
        <v>2</v>
      </c>
      <c r="I101"/>
      <c r="J101"/>
      <c r="K101"/>
      <c r="L101"/>
      <c r="M101"/>
      <c r="N101"/>
      <c r="O101"/>
      <c r="P101"/>
      <c r="Q101"/>
      <c r="R101"/>
      <c r="S101"/>
      <c r="U101"/>
      <c r="V101"/>
      <c r="W101"/>
      <c r="X101"/>
    </row>
    <row r="102" spans="1:44" ht="14.25" x14ac:dyDescent="0.2">
      <c r="A102" s="3" t="s">
        <v>226</v>
      </c>
      <c r="B102" s="3" t="s">
        <v>227</v>
      </c>
      <c r="C102" s="55">
        <f t="shared" si="5"/>
        <v>5</v>
      </c>
      <c r="D102" s="20">
        <v>1</v>
      </c>
      <c r="E102" s="20">
        <v>1</v>
      </c>
      <c r="F102" s="20">
        <v>1</v>
      </c>
      <c r="G102" s="20">
        <v>1</v>
      </c>
      <c r="H102" s="20"/>
      <c r="I102" s="20"/>
      <c r="J102" s="20"/>
      <c r="K102" s="20"/>
      <c r="L102" s="20"/>
      <c r="M102" s="20"/>
      <c r="N102" s="20">
        <v>1</v>
      </c>
      <c r="O102" s="20">
        <v>0</v>
      </c>
      <c r="P102" s="20">
        <v>0</v>
      </c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</row>
    <row r="103" spans="1:44" ht="14.25" x14ac:dyDescent="0.2">
      <c r="A103" s="3"/>
      <c r="B103" s="3"/>
      <c r="C103" s="55"/>
    </row>
    <row r="104" spans="1:44" s="44" customFormat="1" ht="15" x14ac:dyDescent="0.25">
      <c r="A104" s="51" t="s">
        <v>150</v>
      </c>
      <c r="B104" s="51"/>
      <c r="C104" s="55"/>
    </row>
    <row r="105" spans="1:44" ht="14.25" x14ac:dyDescent="0.2">
      <c r="A105" s="3" t="s">
        <v>398</v>
      </c>
      <c r="B105" s="3" t="s">
        <v>399</v>
      </c>
      <c r="C105" s="55">
        <f>SUM(D105:ZW105)</f>
        <v>6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</row>
    <row r="106" spans="1:44" ht="14.25" x14ac:dyDescent="0.2">
      <c r="A106" s="3" t="s">
        <v>464</v>
      </c>
      <c r="B106" s="3" t="s">
        <v>202</v>
      </c>
      <c r="C106" s="55">
        <f>SUM(D106:ZW106)</f>
        <v>4</v>
      </c>
      <c r="AH106">
        <v>1</v>
      </c>
      <c r="AI106">
        <v>1</v>
      </c>
      <c r="AJ106">
        <v>1</v>
      </c>
      <c r="AK106">
        <v>1</v>
      </c>
    </row>
    <row r="107" spans="1:44" ht="14.25" x14ac:dyDescent="0.2">
      <c r="A107" s="3" t="s">
        <v>321</v>
      </c>
      <c r="B107" s="3" t="s">
        <v>187</v>
      </c>
      <c r="C107" s="55">
        <f>SUM(D107:ZW107)</f>
        <v>2</v>
      </c>
      <c r="F107">
        <v>1</v>
      </c>
      <c r="G107">
        <v>1</v>
      </c>
    </row>
    <row r="108" spans="1:44" ht="14.25" x14ac:dyDescent="0.2">
      <c r="A108" s="3"/>
      <c r="B108" s="3"/>
      <c r="C108" s="55"/>
    </row>
    <row r="109" spans="1:44" s="44" customFormat="1" ht="15" x14ac:dyDescent="0.25">
      <c r="A109" s="51" t="s">
        <v>209</v>
      </c>
      <c r="B109" s="51"/>
      <c r="C109" s="55"/>
    </row>
    <row r="110" spans="1:44" ht="14.25" x14ac:dyDescent="0.2">
      <c r="A110" s="3" t="s">
        <v>196</v>
      </c>
      <c r="B110" s="3" t="s">
        <v>198</v>
      </c>
      <c r="C110" s="55">
        <f>SUM(D110:ZW110)</f>
        <v>47.5</v>
      </c>
      <c r="D110">
        <v>1</v>
      </c>
      <c r="E110">
        <v>2</v>
      </c>
      <c r="F110">
        <v>2</v>
      </c>
      <c r="G110">
        <v>1</v>
      </c>
      <c r="N110">
        <v>2</v>
      </c>
      <c r="O110">
        <v>6</v>
      </c>
      <c r="P110">
        <v>4.5</v>
      </c>
      <c r="Q110">
        <v>1</v>
      </c>
      <c r="R110">
        <v>1</v>
      </c>
      <c r="S110">
        <v>1</v>
      </c>
      <c r="AH110">
        <v>6</v>
      </c>
      <c r="AI110">
        <v>6</v>
      </c>
      <c r="AJ110">
        <v>2</v>
      </c>
      <c r="AK110">
        <v>3</v>
      </c>
      <c r="AM110">
        <v>3.5</v>
      </c>
      <c r="AN110">
        <v>3.5</v>
      </c>
      <c r="AO110">
        <v>1</v>
      </c>
      <c r="AP110">
        <v>1</v>
      </c>
    </row>
    <row r="111" spans="1:44" ht="14.25" x14ac:dyDescent="0.2">
      <c r="A111" s="3" t="s">
        <v>318</v>
      </c>
      <c r="B111" s="3" t="s">
        <v>199</v>
      </c>
      <c r="C111" s="55">
        <f>SUM(D111:ZW111)</f>
        <v>39</v>
      </c>
      <c r="N111">
        <v>6</v>
      </c>
      <c r="O111">
        <v>3</v>
      </c>
      <c r="P111">
        <v>6</v>
      </c>
      <c r="Q111">
        <v>3</v>
      </c>
      <c r="R111">
        <v>2</v>
      </c>
      <c r="S111">
        <v>3</v>
      </c>
      <c r="AH111">
        <v>3</v>
      </c>
      <c r="AI111">
        <v>1</v>
      </c>
      <c r="AJ111">
        <v>6</v>
      </c>
      <c r="AK111">
        <v>2</v>
      </c>
      <c r="AM111">
        <v>2</v>
      </c>
      <c r="AN111">
        <v>2</v>
      </c>
    </row>
    <row r="112" spans="1:44" ht="14.25" x14ac:dyDescent="0.2">
      <c r="A112" s="3" t="s">
        <v>335</v>
      </c>
      <c r="B112" s="3" t="s">
        <v>336</v>
      </c>
      <c r="C112" s="55">
        <f>SUM(D112:ZW112)</f>
        <v>26</v>
      </c>
      <c r="N112">
        <v>3</v>
      </c>
      <c r="O112">
        <v>4.5</v>
      </c>
      <c r="P112">
        <v>2</v>
      </c>
      <c r="Q112">
        <v>6</v>
      </c>
      <c r="R112">
        <v>4.5</v>
      </c>
      <c r="S112">
        <v>6</v>
      </c>
    </row>
    <row r="113" spans="1:44" ht="14.25" x14ac:dyDescent="0.2">
      <c r="A113" s="3" t="s">
        <v>498</v>
      </c>
      <c r="B113" s="3" t="s">
        <v>186</v>
      </c>
      <c r="C113" s="55">
        <f>SUM(D113:ZW113)</f>
        <v>21.5</v>
      </c>
      <c r="N113">
        <v>1</v>
      </c>
      <c r="O113">
        <v>1</v>
      </c>
      <c r="P113">
        <v>1</v>
      </c>
      <c r="Q113">
        <v>4.5</v>
      </c>
      <c r="R113">
        <v>6</v>
      </c>
      <c r="S113">
        <v>2</v>
      </c>
      <c r="AM113">
        <v>1</v>
      </c>
      <c r="AN113">
        <v>1</v>
      </c>
      <c r="AO113">
        <v>2</v>
      </c>
      <c r="AP113">
        <v>2</v>
      </c>
    </row>
    <row r="114" spans="1:44" ht="14.25" x14ac:dyDescent="0.2">
      <c r="A114" s="3" t="s">
        <v>397</v>
      </c>
      <c r="B114" s="3" t="s">
        <v>347</v>
      </c>
      <c r="C114" s="55">
        <f>SUM(D114:ZW114)</f>
        <v>19</v>
      </c>
      <c r="N114">
        <v>4.5</v>
      </c>
      <c r="O114">
        <v>2</v>
      </c>
      <c r="P114">
        <v>3</v>
      </c>
      <c r="Q114">
        <v>2</v>
      </c>
      <c r="R114">
        <v>3</v>
      </c>
      <c r="S114">
        <v>4.5</v>
      </c>
    </row>
    <row r="115" spans="1:44" ht="14.25" x14ac:dyDescent="0.2">
      <c r="A115" s="3"/>
      <c r="B115" s="3"/>
      <c r="C115" s="55"/>
    </row>
    <row r="116" spans="1:44" s="44" customFormat="1" ht="15" x14ac:dyDescent="0.25">
      <c r="A116" s="51" t="s">
        <v>210</v>
      </c>
      <c r="B116" s="51"/>
      <c r="C116" s="55"/>
    </row>
    <row r="117" spans="1:44" ht="14.25" x14ac:dyDescent="0.2">
      <c r="A117" s="3" t="s">
        <v>439</v>
      </c>
      <c r="B117" s="3" t="s">
        <v>437</v>
      </c>
      <c r="C117" s="55">
        <f t="shared" ref="C117:C123" si="6">SUM(D117:ZW117)</f>
        <v>62</v>
      </c>
      <c r="I117">
        <v>7</v>
      </c>
      <c r="J117">
        <v>4</v>
      </c>
      <c r="K117">
        <v>2</v>
      </c>
      <c r="L117">
        <v>4.5</v>
      </c>
      <c r="U117">
        <v>3.5</v>
      </c>
      <c r="V117">
        <v>3.5</v>
      </c>
      <c r="W117">
        <v>3.5</v>
      </c>
      <c r="X117">
        <v>3.5</v>
      </c>
      <c r="AC117">
        <v>3.5</v>
      </c>
      <c r="AD117">
        <v>3.5</v>
      </c>
      <c r="AE117">
        <v>3.5</v>
      </c>
      <c r="AF117">
        <v>3.5</v>
      </c>
      <c r="AM117">
        <v>2</v>
      </c>
      <c r="AN117">
        <v>2</v>
      </c>
      <c r="AO117">
        <v>7</v>
      </c>
      <c r="AP117">
        <v>5.5</v>
      </c>
    </row>
    <row r="118" spans="1:44" ht="14.25" x14ac:dyDescent="0.2">
      <c r="A118" s="3" t="s">
        <v>350</v>
      </c>
      <c r="B118" s="3" t="s">
        <v>351</v>
      </c>
      <c r="C118" s="55">
        <f t="shared" si="6"/>
        <v>40</v>
      </c>
      <c r="N118">
        <v>3</v>
      </c>
      <c r="O118">
        <v>8</v>
      </c>
      <c r="P118">
        <v>5</v>
      </c>
      <c r="Q118">
        <v>8</v>
      </c>
      <c r="R118">
        <v>8</v>
      </c>
      <c r="S118">
        <v>8</v>
      </c>
    </row>
    <row r="119" spans="1:44" ht="14.25" x14ac:dyDescent="0.2">
      <c r="A119" s="3" t="s">
        <v>221</v>
      </c>
      <c r="B119" s="3" t="s">
        <v>228</v>
      </c>
      <c r="C119" s="55">
        <f t="shared" si="6"/>
        <v>26.5</v>
      </c>
      <c r="Q119">
        <v>5</v>
      </c>
      <c r="R119">
        <v>6.5</v>
      </c>
      <c r="S119">
        <v>6.5</v>
      </c>
      <c r="AH119">
        <v>1</v>
      </c>
      <c r="AI119">
        <v>2</v>
      </c>
      <c r="AJ119">
        <v>1</v>
      </c>
      <c r="AK119">
        <v>4.5</v>
      </c>
    </row>
    <row r="120" spans="1:44" ht="14.25" x14ac:dyDescent="0.2">
      <c r="A120" s="3" t="s">
        <v>497</v>
      </c>
      <c r="B120" s="3" t="s">
        <v>496</v>
      </c>
      <c r="C120" s="55">
        <f t="shared" si="6"/>
        <v>23.5</v>
      </c>
      <c r="N120">
        <v>8</v>
      </c>
      <c r="O120">
        <v>3</v>
      </c>
      <c r="P120">
        <v>6.5</v>
      </c>
      <c r="AO120">
        <v>3</v>
      </c>
      <c r="AP120">
        <v>3</v>
      </c>
    </row>
    <row r="121" spans="1:44" ht="14.25" x14ac:dyDescent="0.2">
      <c r="A121" s="3" t="s">
        <v>331</v>
      </c>
      <c r="B121" s="3" t="s">
        <v>333</v>
      </c>
      <c r="C121" s="55">
        <f t="shared" si="6"/>
        <v>17.5</v>
      </c>
      <c r="I121">
        <v>5.5</v>
      </c>
      <c r="J121">
        <v>7</v>
      </c>
      <c r="K121">
        <v>3</v>
      </c>
      <c r="L121">
        <v>2</v>
      </c>
    </row>
    <row r="122" spans="1:44" ht="14.25" x14ac:dyDescent="0.2">
      <c r="A122" s="3" t="s">
        <v>348</v>
      </c>
      <c r="B122" s="3" t="s">
        <v>349</v>
      </c>
      <c r="C122" s="55">
        <f t="shared" si="6"/>
        <v>15</v>
      </c>
      <c r="N122">
        <v>2</v>
      </c>
      <c r="O122">
        <v>2</v>
      </c>
      <c r="P122">
        <v>3</v>
      </c>
      <c r="Q122">
        <v>2</v>
      </c>
      <c r="R122">
        <v>3</v>
      </c>
      <c r="S122">
        <v>3</v>
      </c>
    </row>
    <row r="123" spans="1:44" ht="14.25" x14ac:dyDescent="0.2">
      <c r="A123" s="3" t="s">
        <v>343</v>
      </c>
      <c r="B123" s="3" t="s">
        <v>344</v>
      </c>
      <c r="C123" s="55">
        <f t="shared" si="6"/>
        <v>6</v>
      </c>
      <c r="AM123">
        <v>1</v>
      </c>
      <c r="AN123">
        <v>1</v>
      </c>
      <c r="AO123">
        <v>2</v>
      </c>
      <c r="AP123">
        <v>2</v>
      </c>
    </row>
    <row r="124" spans="1:44" s="20" customFormat="1" ht="14.25" x14ac:dyDescent="0.2">
      <c r="A124" s="3"/>
      <c r="B124" s="3"/>
      <c r="C124" s="55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R124"/>
    </row>
    <row r="125" spans="1:44" s="44" customFormat="1" ht="15" x14ac:dyDescent="0.25">
      <c r="A125" s="51" t="s">
        <v>158</v>
      </c>
      <c r="B125" s="51"/>
      <c r="C125" s="55"/>
    </row>
    <row r="126" spans="1:44" s="20" customFormat="1" ht="14.25" x14ac:dyDescent="0.2">
      <c r="A126" s="3" t="s">
        <v>246</v>
      </c>
      <c r="B126" s="3" t="s">
        <v>187</v>
      </c>
      <c r="C126" s="55">
        <f>SUM(D126:ZW126)</f>
        <v>2</v>
      </c>
      <c r="D126"/>
      <c r="E126"/>
      <c r="F126">
        <v>1</v>
      </c>
      <c r="G126">
        <v>1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R126"/>
    </row>
    <row r="127" spans="1:44" s="20" customFormat="1" ht="14.25" x14ac:dyDescent="0.2">
      <c r="A127" s="3"/>
      <c r="B127" s="3"/>
      <c r="C127" s="55">
        <f>SUM(D127:ZW127)</f>
        <v>0</v>
      </c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R127"/>
    </row>
    <row r="128" spans="1:44" ht="14.25" x14ac:dyDescent="0.2">
      <c r="A128" s="3"/>
      <c r="B128" s="3"/>
      <c r="C128" s="55"/>
    </row>
    <row r="129" spans="1:44" s="44" customFormat="1" ht="15" x14ac:dyDescent="0.25">
      <c r="A129" s="51" t="s">
        <v>215</v>
      </c>
      <c r="B129" s="51"/>
      <c r="C129" s="55"/>
    </row>
    <row r="130" spans="1:44" ht="14.25" x14ac:dyDescent="0.2">
      <c r="A130" s="3" t="s">
        <v>262</v>
      </c>
      <c r="B130" s="3" t="s">
        <v>176</v>
      </c>
      <c r="C130" s="55">
        <f t="shared" ref="C130:C136" si="7">SUM(D130:ZW130)</f>
        <v>68.5</v>
      </c>
      <c r="D130">
        <v>3.5</v>
      </c>
      <c r="E130">
        <v>3.5</v>
      </c>
      <c r="F130">
        <v>2</v>
      </c>
      <c r="G130">
        <v>4.5</v>
      </c>
      <c r="N130">
        <v>4</v>
      </c>
      <c r="O130">
        <v>5.5</v>
      </c>
      <c r="P130">
        <v>5.5</v>
      </c>
      <c r="Q130">
        <v>4</v>
      </c>
      <c r="R130">
        <v>3</v>
      </c>
      <c r="S130">
        <v>4</v>
      </c>
      <c r="AH130">
        <v>3.5</v>
      </c>
      <c r="AI130">
        <v>2</v>
      </c>
      <c r="AJ130">
        <v>3.5</v>
      </c>
      <c r="AK130">
        <v>3.5</v>
      </c>
      <c r="AM130">
        <v>4.5</v>
      </c>
      <c r="AN130">
        <v>4.5</v>
      </c>
      <c r="AO130">
        <v>4.5</v>
      </c>
      <c r="AP130">
        <v>3</v>
      </c>
    </row>
    <row r="131" spans="1:44" ht="14.25" x14ac:dyDescent="0.2">
      <c r="A131" s="3" t="s">
        <v>335</v>
      </c>
      <c r="B131" s="3" t="s">
        <v>336</v>
      </c>
      <c r="C131" s="55">
        <f t="shared" si="7"/>
        <v>50.5</v>
      </c>
      <c r="I131">
        <v>8</v>
      </c>
      <c r="J131">
        <v>5</v>
      </c>
      <c r="K131">
        <v>2</v>
      </c>
      <c r="L131">
        <v>1</v>
      </c>
      <c r="N131">
        <v>7</v>
      </c>
      <c r="O131">
        <v>7</v>
      </c>
      <c r="P131">
        <v>4</v>
      </c>
      <c r="Q131">
        <v>5.5</v>
      </c>
      <c r="R131">
        <v>5.5</v>
      </c>
      <c r="S131">
        <v>5.5</v>
      </c>
    </row>
    <row r="132" spans="1:44" ht="14.25" x14ac:dyDescent="0.2">
      <c r="A132" s="3" t="s">
        <v>318</v>
      </c>
      <c r="B132" s="3" t="s">
        <v>199</v>
      </c>
      <c r="C132" s="55">
        <f t="shared" si="7"/>
        <v>39.5</v>
      </c>
      <c r="N132">
        <v>3</v>
      </c>
      <c r="O132">
        <v>3</v>
      </c>
      <c r="P132">
        <v>3</v>
      </c>
      <c r="Q132">
        <v>3</v>
      </c>
      <c r="R132">
        <v>4</v>
      </c>
      <c r="S132">
        <v>3</v>
      </c>
      <c r="AH132">
        <v>2</v>
      </c>
      <c r="AI132">
        <v>3.5</v>
      </c>
      <c r="AJ132">
        <v>2</v>
      </c>
      <c r="AK132">
        <v>2</v>
      </c>
      <c r="AM132">
        <v>3</v>
      </c>
      <c r="AN132">
        <v>3</v>
      </c>
      <c r="AO132">
        <v>3</v>
      </c>
      <c r="AP132">
        <v>2</v>
      </c>
    </row>
    <row r="133" spans="1:44" ht="14.25" x14ac:dyDescent="0.2">
      <c r="A133" s="3" t="s">
        <v>346</v>
      </c>
      <c r="B133" s="3" t="s">
        <v>347</v>
      </c>
      <c r="C133" s="55">
        <f t="shared" si="7"/>
        <v>37.5</v>
      </c>
      <c r="N133">
        <v>5.5</v>
      </c>
      <c r="O133">
        <v>4</v>
      </c>
      <c r="P133">
        <v>7</v>
      </c>
      <c r="Q133">
        <v>7</v>
      </c>
      <c r="R133">
        <v>7</v>
      </c>
      <c r="S133">
        <v>7</v>
      </c>
    </row>
    <row r="134" spans="1:44" ht="14.25" x14ac:dyDescent="0.2">
      <c r="A134" s="3" t="s">
        <v>196</v>
      </c>
      <c r="B134" s="3" t="s">
        <v>198</v>
      </c>
      <c r="C134" s="55">
        <f t="shared" si="7"/>
        <v>29.5</v>
      </c>
      <c r="D134">
        <v>2</v>
      </c>
      <c r="E134">
        <v>2</v>
      </c>
      <c r="N134">
        <v>2</v>
      </c>
      <c r="O134">
        <v>2</v>
      </c>
      <c r="P134">
        <v>2</v>
      </c>
      <c r="Q134">
        <v>2</v>
      </c>
      <c r="R134">
        <v>1</v>
      </c>
      <c r="S134">
        <v>2</v>
      </c>
      <c r="AH134">
        <v>1</v>
      </c>
      <c r="AI134">
        <v>1</v>
      </c>
      <c r="AJ134">
        <v>1</v>
      </c>
      <c r="AK134">
        <v>1</v>
      </c>
      <c r="AM134">
        <v>2</v>
      </c>
      <c r="AN134">
        <v>2</v>
      </c>
      <c r="AO134">
        <v>2</v>
      </c>
      <c r="AP134">
        <v>4.5</v>
      </c>
    </row>
    <row r="135" spans="1:44" ht="14.25" x14ac:dyDescent="0.2">
      <c r="A135" s="3" t="s">
        <v>498</v>
      </c>
      <c r="B135" s="3" t="s">
        <v>186</v>
      </c>
      <c r="C135" s="55">
        <f t="shared" si="7"/>
        <v>7</v>
      </c>
      <c r="N135">
        <v>1</v>
      </c>
      <c r="O135">
        <v>1</v>
      </c>
      <c r="P135">
        <v>1</v>
      </c>
      <c r="Q135">
        <v>1</v>
      </c>
      <c r="R135">
        <v>2</v>
      </c>
      <c r="S135">
        <v>1</v>
      </c>
    </row>
    <row r="136" spans="1:44" ht="14.25" x14ac:dyDescent="0.2">
      <c r="A136" s="3" t="s">
        <v>180</v>
      </c>
      <c r="B136" s="3" t="s">
        <v>186</v>
      </c>
      <c r="C136" s="55">
        <f t="shared" si="7"/>
        <v>2</v>
      </c>
      <c r="D136">
        <v>1</v>
      </c>
      <c r="E136">
        <v>1</v>
      </c>
    </row>
    <row r="137" spans="1:44" ht="14.25" x14ac:dyDescent="0.2">
      <c r="A137" s="3"/>
      <c r="B137" s="3"/>
      <c r="C137" s="55"/>
      <c r="G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R137" s="20"/>
    </row>
    <row r="138" spans="1:44" s="44" customFormat="1" ht="15" x14ac:dyDescent="0.25">
      <c r="A138" s="51" t="s">
        <v>216</v>
      </c>
      <c r="B138" s="51"/>
      <c r="C138" s="55"/>
    </row>
    <row r="139" spans="1:44" ht="14.25" x14ac:dyDescent="0.2">
      <c r="A139" s="3" t="s">
        <v>168</v>
      </c>
      <c r="B139" s="3" t="s">
        <v>169</v>
      </c>
      <c r="C139" s="55">
        <f t="shared" ref="C139:C147" si="8">SUM(D139:ZW139)</f>
        <v>69.5</v>
      </c>
      <c r="D139">
        <v>2</v>
      </c>
      <c r="E139">
        <v>2</v>
      </c>
      <c r="F139">
        <v>4.5</v>
      </c>
      <c r="G139">
        <v>3</v>
      </c>
      <c r="N139">
        <v>6.5</v>
      </c>
      <c r="O139">
        <v>5</v>
      </c>
      <c r="P139">
        <v>5</v>
      </c>
      <c r="Q139">
        <v>4</v>
      </c>
      <c r="R139">
        <v>3</v>
      </c>
      <c r="S139">
        <v>6.5</v>
      </c>
      <c r="AM139">
        <v>7</v>
      </c>
      <c r="AN139">
        <v>7</v>
      </c>
      <c r="AO139">
        <v>7</v>
      </c>
      <c r="AP139">
        <v>7</v>
      </c>
    </row>
    <row r="140" spans="1:44" ht="14.25" x14ac:dyDescent="0.2">
      <c r="A140" s="3" t="s">
        <v>353</v>
      </c>
      <c r="B140" s="3" t="s">
        <v>354</v>
      </c>
      <c r="C140" s="55">
        <f t="shared" si="8"/>
        <v>68.5</v>
      </c>
      <c r="N140">
        <v>8</v>
      </c>
      <c r="O140">
        <v>8</v>
      </c>
      <c r="P140">
        <v>8</v>
      </c>
      <c r="Q140">
        <v>8</v>
      </c>
      <c r="R140">
        <v>8</v>
      </c>
      <c r="S140">
        <v>8</v>
      </c>
      <c r="AM140">
        <v>5.5</v>
      </c>
      <c r="AN140">
        <v>4</v>
      </c>
      <c r="AO140">
        <v>5.5</v>
      </c>
      <c r="AP140">
        <v>5.5</v>
      </c>
    </row>
    <row r="141" spans="1:44" ht="14.25" x14ac:dyDescent="0.2">
      <c r="A141" s="3" t="s">
        <v>432</v>
      </c>
      <c r="B141" s="3" t="s">
        <v>437</v>
      </c>
      <c r="C141" s="55">
        <f t="shared" si="8"/>
        <v>48</v>
      </c>
      <c r="G141" s="20"/>
      <c r="I141">
        <v>6.5</v>
      </c>
      <c r="J141">
        <v>3</v>
      </c>
      <c r="K141">
        <v>4.5</v>
      </c>
      <c r="L141">
        <v>4.5</v>
      </c>
      <c r="U141">
        <v>2</v>
      </c>
      <c r="V141">
        <v>2</v>
      </c>
      <c r="W141">
        <v>3</v>
      </c>
      <c r="X141">
        <v>3</v>
      </c>
      <c r="AC141">
        <v>2</v>
      </c>
      <c r="AD141">
        <v>2</v>
      </c>
      <c r="AE141">
        <v>2</v>
      </c>
      <c r="AF141">
        <v>2</v>
      </c>
      <c r="AM141">
        <v>1</v>
      </c>
      <c r="AN141">
        <v>5.5</v>
      </c>
      <c r="AO141">
        <v>2</v>
      </c>
      <c r="AP141">
        <v>3</v>
      </c>
    </row>
    <row r="142" spans="1:44" ht="14.25" x14ac:dyDescent="0.2">
      <c r="A142" s="3" t="s">
        <v>350</v>
      </c>
      <c r="B142" s="3" t="s">
        <v>351</v>
      </c>
      <c r="C142" s="55">
        <f t="shared" si="8"/>
        <v>25.5</v>
      </c>
      <c r="N142">
        <v>5</v>
      </c>
      <c r="O142">
        <v>4</v>
      </c>
      <c r="P142">
        <v>6.5</v>
      </c>
      <c r="Q142">
        <v>3</v>
      </c>
      <c r="R142">
        <v>4</v>
      </c>
      <c r="S142">
        <v>3</v>
      </c>
    </row>
    <row r="143" spans="1:44" ht="14.25" x14ac:dyDescent="0.2">
      <c r="A143" s="3" t="s">
        <v>348</v>
      </c>
      <c r="B143" s="3" t="s">
        <v>349</v>
      </c>
      <c r="C143" s="55">
        <f t="shared" si="8"/>
        <v>20</v>
      </c>
      <c r="N143">
        <v>2</v>
      </c>
      <c r="O143">
        <v>2</v>
      </c>
      <c r="P143">
        <v>3</v>
      </c>
      <c r="Q143">
        <v>2</v>
      </c>
      <c r="R143">
        <v>2</v>
      </c>
      <c r="S143">
        <v>2</v>
      </c>
      <c r="AH143">
        <v>2</v>
      </c>
      <c r="AI143">
        <v>1</v>
      </c>
      <c r="AJ143">
        <v>2</v>
      </c>
      <c r="AK143">
        <v>2</v>
      </c>
    </row>
    <row r="144" spans="1:44" ht="14.25" x14ac:dyDescent="0.2">
      <c r="A144" s="3" t="s">
        <v>334</v>
      </c>
      <c r="B144" s="3" t="s">
        <v>333</v>
      </c>
      <c r="C144" s="55">
        <f t="shared" si="8"/>
        <v>19</v>
      </c>
      <c r="I144">
        <v>5</v>
      </c>
      <c r="J144">
        <v>8</v>
      </c>
      <c r="K144">
        <v>3</v>
      </c>
      <c r="L144">
        <v>3</v>
      </c>
    </row>
    <row r="145" spans="1:42" ht="14.25" x14ac:dyDescent="0.2">
      <c r="A145" s="3" t="s">
        <v>273</v>
      </c>
      <c r="B145" s="3" t="s">
        <v>274</v>
      </c>
      <c r="C145" s="55">
        <f t="shared" si="8"/>
        <v>12</v>
      </c>
      <c r="D145">
        <v>3.5</v>
      </c>
      <c r="E145">
        <v>3.5</v>
      </c>
      <c r="F145">
        <v>3</v>
      </c>
      <c r="G145">
        <v>2</v>
      </c>
    </row>
    <row r="146" spans="1:42" ht="14.25" x14ac:dyDescent="0.2">
      <c r="A146" s="3" t="s">
        <v>285</v>
      </c>
      <c r="B146" s="3" t="s">
        <v>227</v>
      </c>
      <c r="C146" s="55">
        <f t="shared" si="8"/>
        <v>11</v>
      </c>
      <c r="AH146">
        <v>1</v>
      </c>
      <c r="AI146">
        <v>2</v>
      </c>
      <c r="AJ146">
        <v>1</v>
      </c>
      <c r="AK146">
        <v>1</v>
      </c>
      <c r="AM146">
        <v>3</v>
      </c>
      <c r="AN146">
        <v>1</v>
      </c>
      <c r="AO146">
        <v>1</v>
      </c>
      <c r="AP146">
        <v>1</v>
      </c>
    </row>
    <row r="147" spans="1:42" ht="14.25" x14ac:dyDescent="0.2">
      <c r="A147" s="3" t="s">
        <v>407</v>
      </c>
      <c r="B147" s="3" t="s">
        <v>179</v>
      </c>
      <c r="C147" s="55">
        <f t="shared" si="8"/>
        <v>9</v>
      </c>
      <c r="AM147">
        <v>2</v>
      </c>
      <c r="AN147">
        <v>2</v>
      </c>
      <c r="AO147">
        <v>3</v>
      </c>
      <c r="AP147">
        <v>2</v>
      </c>
    </row>
    <row r="148" spans="1:42" ht="14.25" x14ac:dyDescent="0.2">
      <c r="A148" s="3"/>
      <c r="B148" s="3"/>
      <c r="C148" s="55"/>
    </row>
    <row r="149" spans="1:42" s="44" customFormat="1" ht="15" x14ac:dyDescent="0.25">
      <c r="A149" s="51" t="s">
        <v>229</v>
      </c>
      <c r="B149" s="49"/>
      <c r="C149" s="55"/>
    </row>
    <row r="150" spans="1:42" ht="14.25" x14ac:dyDescent="0.2">
      <c r="A150" s="3" t="s">
        <v>196</v>
      </c>
      <c r="B150" s="3" t="s">
        <v>198</v>
      </c>
      <c r="C150" s="55">
        <f t="shared" ref="C150:C156" si="9">SUM(D150:ZW150)</f>
        <v>44.5</v>
      </c>
      <c r="D150">
        <v>2</v>
      </c>
      <c r="E150">
        <v>2</v>
      </c>
      <c r="F150">
        <v>3.5</v>
      </c>
      <c r="G150">
        <v>3.5</v>
      </c>
      <c r="N150">
        <v>6</v>
      </c>
      <c r="O150">
        <v>4.5</v>
      </c>
      <c r="P150">
        <v>6</v>
      </c>
      <c r="Q150">
        <v>1</v>
      </c>
      <c r="R150">
        <v>1</v>
      </c>
      <c r="S150">
        <v>1</v>
      </c>
      <c r="AH150">
        <v>1</v>
      </c>
      <c r="AI150">
        <v>1</v>
      </c>
      <c r="AJ150">
        <v>1</v>
      </c>
      <c r="AK150">
        <v>1</v>
      </c>
      <c r="AM150">
        <v>3</v>
      </c>
      <c r="AN150">
        <v>2</v>
      </c>
      <c r="AO150">
        <v>2</v>
      </c>
      <c r="AP150">
        <v>3</v>
      </c>
    </row>
    <row r="151" spans="1:42" ht="14.25" x14ac:dyDescent="0.2">
      <c r="A151" s="3" t="s">
        <v>318</v>
      </c>
      <c r="B151" s="3" t="s">
        <v>199</v>
      </c>
      <c r="C151" s="55">
        <f t="shared" si="9"/>
        <v>40</v>
      </c>
      <c r="F151">
        <v>1</v>
      </c>
      <c r="G151">
        <v>2</v>
      </c>
      <c r="N151">
        <v>3</v>
      </c>
      <c r="O151">
        <v>3</v>
      </c>
      <c r="P151">
        <v>3</v>
      </c>
      <c r="Q151">
        <v>4.5</v>
      </c>
      <c r="R151">
        <v>6</v>
      </c>
      <c r="S151">
        <v>4.5</v>
      </c>
      <c r="AH151">
        <v>2</v>
      </c>
      <c r="AI151">
        <v>2</v>
      </c>
      <c r="AJ151">
        <v>3.5</v>
      </c>
      <c r="AK151">
        <v>3.5</v>
      </c>
      <c r="AM151">
        <v>1</v>
      </c>
      <c r="AN151">
        <v>1</v>
      </c>
    </row>
    <row r="152" spans="1:42" ht="14.25" x14ac:dyDescent="0.2">
      <c r="A152" s="3" t="s">
        <v>346</v>
      </c>
      <c r="B152" s="3" t="s">
        <v>347</v>
      </c>
      <c r="C152" s="55">
        <f t="shared" si="9"/>
        <v>31.5</v>
      </c>
      <c r="N152">
        <v>4.5</v>
      </c>
      <c r="O152">
        <v>6</v>
      </c>
      <c r="P152">
        <v>4.5</v>
      </c>
      <c r="Q152">
        <v>6</v>
      </c>
      <c r="R152">
        <v>4.5</v>
      </c>
      <c r="S152">
        <v>6</v>
      </c>
    </row>
    <row r="153" spans="1:42" ht="14.25" x14ac:dyDescent="0.2">
      <c r="A153" s="3" t="s">
        <v>212</v>
      </c>
      <c r="B153" s="3" t="s">
        <v>213</v>
      </c>
      <c r="C153" s="55">
        <f t="shared" si="9"/>
        <v>28</v>
      </c>
      <c r="N153">
        <v>2</v>
      </c>
      <c r="O153">
        <v>2</v>
      </c>
      <c r="P153">
        <v>2</v>
      </c>
      <c r="Q153">
        <v>2</v>
      </c>
      <c r="R153">
        <v>2</v>
      </c>
      <c r="S153">
        <v>2</v>
      </c>
      <c r="AM153">
        <v>2</v>
      </c>
      <c r="AN153">
        <v>3</v>
      </c>
      <c r="AO153">
        <v>4</v>
      </c>
      <c r="AP153">
        <v>7</v>
      </c>
    </row>
    <row r="154" spans="1:42" ht="14.25" x14ac:dyDescent="0.2">
      <c r="A154" s="3" t="s">
        <v>335</v>
      </c>
      <c r="B154" s="3" t="s">
        <v>336</v>
      </c>
      <c r="C154" s="55">
        <f t="shared" si="9"/>
        <v>12</v>
      </c>
      <c r="N154">
        <v>1</v>
      </c>
      <c r="O154">
        <v>1</v>
      </c>
      <c r="P154">
        <v>1</v>
      </c>
      <c r="Q154">
        <v>3</v>
      </c>
      <c r="R154">
        <v>3</v>
      </c>
      <c r="S154">
        <v>3</v>
      </c>
    </row>
    <row r="155" spans="1:42" ht="14.25" x14ac:dyDescent="0.2">
      <c r="A155" s="3" t="s">
        <v>275</v>
      </c>
      <c r="B155" s="3" t="s">
        <v>253</v>
      </c>
      <c r="C155" s="55">
        <f t="shared" si="9"/>
        <v>10</v>
      </c>
      <c r="D155">
        <v>3.5</v>
      </c>
      <c r="E155">
        <v>3.5</v>
      </c>
      <c r="F155">
        <v>2</v>
      </c>
      <c r="G155">
        <v>1</v>
      </c>
    </row>
    <row r="156" spans="1:42" ht="14.25" x14ac:dyDescent="0.2">
      <c r="A156" s="3" t="s">
        <v>262</v>
      </c>
      <c r="B156" s="3" t="s">
        <v>176</v>
      </c>
      <c r="C156" s="55">
        <f t="shared" si="9"/>
        <v>2</v>
      </c>
      <c r="D156">
        <v>1</v>
      </c>
      <c r="E156">
        <v>1</v>
      </c>
    </row>
    <row r="157" spans="1:42" ht="14.25" x14ac:dyDescent="0.2">
      <c r="A157" s="7"/>
      <c r="B157" s="7"/>
      <c r="C157" s="55"/>
    </row>
    <row r="158" spans="1:42" s="44" customFormat="1" ht="15" x14ac:dyDescent="0.25">
      <c r="A158" s="51" t="s">
        <v>230</v>
      </c>
      <c r="B158" s="49"/>
      <c r="C158" s="55"/>
    </row>
    <row r="159" spans="1:42" ht="14.25" x14ac:dyDescent="0.2">
      <c r="A159" s="3" t="s">
        <v>350</v>
      </c>
      <c r="B159" s="3" t="s">
        <v>351</v>
      </c>
      <c r="C159" s="55">
        <f t="shared" ref="C159:C164" si="10">SUM(D159:ZW159)</f>
        <v>33.5</v>
      </c>
      <c r="N159">
        <v>1</v>
      </c>
      <c r="O159">
        <v>2</v>
      </c>
      <c r="P159">
        <v>1</v>
      </c>
      <c r="Q159">
        <v>1</v>
      </c>
      <c r="R159">
        <v>1</v>
      </c>
      <c r="S159">
        <v>1</v>
      </c>
      <c r="AM159">
        <v>7</v>
      </c>
      <c r="AN159">
        <v>7</v>
      </c>
      <c r="AO159">
        <v>7</v>
      </c>
      <c r="AP159">
        <v>5.5</v>
      </c>
    </row>
    <row r="160" spans="1:42" ht="14.25" x14ac:dyDescent="0.2">
      <c r="A160" s="3" t="s">
        <v>168</v>
      </c>
      <c r="B160" s="3" t="s">
        <v>169</v>
      </c>
      <c r="C160" s="55">
        <f t="shared" si="10"/>
        <v>32</v>
      </c>
      <c r="F160">
        <v>2</v>
      </c>
      <c r="G160">
        <v>2</v>
      </c>
      <c r="N160">
        <v>2</v>
      </c>
      <c r="O160">
        <v>1</v>
      </c>
      <c r="P160">
        <v>2</v>
      </c>
      <c r="Q160">
        <v>3.5</v>
      </c>
      <c r="R160">
        <v>2</v>
      </c>
      <c r="S160">
        <v>2</v>
      </c>
      <c r="AM160">
        <v>4</v>
      </c>
      <c r="AN160">
        <v>4</v>
      </c>
      <c r="AO160">
        <v>5.5</v>
      </c>
      <c r="AP160">
        <v>2</v>
      </c>
    </row>
    <row r="161" spans="1:44" ht="14.25" x14ac:dyDescent="0.2">
      <c r="A161" s="3" t="s">
        <v>505</v>
      </c>
      <c r="B161" s="3" t="s">
        <v>506</v>
      </c>
      <c r="C161" s="55">
        <f t="shared" si="10"/>
        <v>29</v>
      </c>
      <c r="AH161">
        <v>3.5</v>
      </c>
      <c r="AI161">
        <v>3.5</v>
      </c>
      <c r="AJ161">
        <v>2</v>
      </c>
      <c r="AK161">
        <v>2</v>
      </c>
      <c r="AM161">
        <v>5.5</v>
      </c>
      <c r="AN161">
        <v>5.5</v>
      </c>
      <c r="AO161">
        <v>3</v>
      </c>
      <c r="AP161">
        <v>4</v>
      </c>
    </row>
    <row r="162" spans="1:44" ht="14.25" x14ac:dyDescent="0.2">
      <c r="A162" s="3" t="s">
        <v>391</v>
      </c>
      <c r="B162" s="3" t="s">
        <v>392</v>
      </c>
      <c r="C162" s="55">
        <f t="shared" si="10"/>
        <v>9</v>
      </c>
      <c r="Q162">
        <v>2</v>
      </c>
      <c r="R162">
        <v>3.5</v>
      </c>
      <c r="S162">
        <v>3.5</v>
      </c>
    </row>
    <row r="163" spans="1:44" ht="14.25" x14ac:dyDescent="0.2">
      <c r="A163" s="3" t="s">
        <v>267</v>
      </c>
      <c r="B163" s="3" t="s">
        <v>276</v>
      </c>
      <c r="C163" s="55">
        <f t="shared" si="10"/>
        <v>4</v>
      </c>
      <c r="D163">
        <v>1</v>
      </c>
      <c r="E163">
        <v>1</v>
      </c>
      <c r="F163">
        <v>1</v>
      </c>
      <c r="G163">
        <v>1</v>
      </c>
    </row>
    <row r="164" spans="1:44" ht="14.25" x14ac:dyDescent="0.2">
      <c r="A164" s="3"/>
      <c r="B164" s="3"/>
      <c r="C164" s="55">
        <f t="shared" si="10"/>
        <v>0</v>
      </c>
    </row>
    <row r="165" spans="1:44" ht="14.25" x14ac:dyDescent="0.2">
      <c r="A165" s="7"/>
      <c r="B165" s="7"/>
      <c r="C165" s="55"/>
    </row>
    <row r="166" spans="1:44" s="44" customFormat="1" ht="15" x14ac:dyDescent="0.25">
      <c r="A166" s="51" t="s">
        <v>135</v>
      </c>
      <c r="B166" s="51"/>
      <c r="C166" s="55"/>
    </row>
    <row r="167" spans="1:44" s="20" customFormat="1" ht="14.25" x14ac:dyDescent="0.2">
      <c r="A167" s="3" t="s">
        <v>398</v>
      </c>
      <c r="B167" s="3" t="s">
        <v>399</v>
      </c>
      <c r="C167" s="55">
        <f>SUM(D167:ZW167)</f>
        <v>6</v>
      </c>
      <c r="N167" s="20">
        <v>1</v>
      </c>
      <c r="O167" s="20">
        <v>1</v>
      </c>
      <c r="P167" s="20">
        <v>1</v>
      </c>
      <c r="Q167" s="20">
        <v>1</v>
      </c>
      <c r="R167" s="20">
        <v>1</v>
      </c>
      <c r="S167" s="20">
        <v>1</v>
      </c>
    </row>
    <row r="168" spans="1:44" s="20" customFormat="1" ht="14.25" x14ac:dyDescent="0.2">
      <c r="A168" s="3" t="s">
        <v>281</v>
      </c>
      <c r="B168" s="3" t="s">
        <v>282</v>
      </c>
      <c r="C168" s="55">
        <f>SUM(D168:ZW168)</f>
        <v>2</v>
      </c>
      <c r="AR168" s="20">
        <v>2</v>
      </c>
    </row>
    <row r="169" spans="1:44" s="20" customFormat="1" ht="14.25" x14ac:dyDescent="0.2">
      <c r="A169" s="3" t="s">
        <v>246</v>
      </c>
      <c r="B169" s="3" t="s">
        <v>187</v>
      </c>
      <c r="C169" s="55">
        <f>SUM(D169:ZW169)</f>
        <v>2</v>
      </c>
      <c r="F169" s="20">
        <v>1</v>
      </c>
      <c r="G169" s="20">
        <v>1</v>
      </c>
    </row>
    <row r="170" spans="1:44" ht="15" x14ac:dyDescent="0.25">
      <c r="A170" s="6"/>
      <c r="B170" s="6"/>
      <c r="C170" s="55"/>
    </row>
    <row r="171" spans="1:44" s="44" customFormat="1" ht="15" x14ac:dyDescent="0.25">
      <c r="A171" s="51" t="s">
        <v>205</v>
      </c>
      <c r="B171" s="51"/>
      <c r="C171" s="55"/>
    </row>
    <row r="172" spans="1:44" s="20" customFormat="1" ht="14.25" x14ac:dyDescent="0.2">
      <c r="A172" s="3" t="s">
        <v>196</v>
      </c>
      <c r="B172" s="3" t="s">
        <v>198</v>
      </c>
      <c r="C172" s="55">
        <f t="shared" ref="C172:C177" si="11">SUM(D172:ZW172)</f>
        <v>48</v>
      </c>
      <c r="D172" s="20">
        <v>1</v>
      </c>
      <c r="E172" s="20">
        <v>1</v>
      </c>
      <c r="F172" s="20">
        <v>4.5</v>
      </c>
      <c r="G172" s="20">
        <v>4.5</v>
      </c>
      <c r="N172" s="20">
        <v>4</v>
      </c>
      <c r="O172" s="20">
        <v>3</v>
      </c>
      <c r="P172" s="20">
        <v>3</v>
      </c>
      <c r="Q172" s="20">
        <v>3</v>
      </c>
      <c r="R172" s="20">
        <v>1</v>
      </c>
      <c r="S172" s="20">
        <v>3</v>
      </c>
      <c r="AH172" s="20">
        <v>1</v>
      </c>
      <c r="AI172" s="20">
        <v>1</v>
      </c>
      <c r="AJ172" s="20">
        <v>1</v>
      </c>
      <c r="AK172" s="20">
        <v>1</v>
      </c>
      <c r="AM172" s="20">
        <v>4.5</v>
      </c>
      <c r="AN172" s="20">
        <v>6</v>
      </c>
      <c r="AO172" s="20">
        <v>2</v>
      </c>
      <c r="AP172" s="20">
        <v>3.5</v>
      </c>
    </row>
    <row r="173" spans="1:44" s="20" customFormat="1" ht="14.25" x14ac:dyDescent="0.2">
      <c r="A173" s="3" t="s">
        <v>346</v>
      </c>
      <c r="B173" s="3" t="s">
        <v>347</v>
      </c>
      <c r="C173" s="55">
        <f t="shared" si="11"/>
        <v>45</v>
      </c>
      <c r="N173" s="20">
        <v>7</v>
      </c>
      <c r="O173" s="20">
        <v>7</v>
      </c>
      <c r="P173" s="20">
        <v>5.5</v>
      </c>
      <c r="Q173" s="20">
        <v>7</v>
      </c>
      <c r="R173" s="20">
        <v>7</v>
      </c>
      <c r="S173" s="20">
        <v>7</v>
      </c>
      <c r="AO173" s="20">
        <v>3.5</v>
      </c>
      <c r="AP173" s="20">
        <v>1</v>
      </c>
    </row>
    <row r="174" spans="1:44" s="20" customFormat="1" ht="14.25" x14ac:dyDescent="0.2">
      <c r="A174" s="3" t="s">
        <v>498</v>
      </c>
      <c r="B174" s="3" t="s">
        <v>186</v>
      </c>
      <c r="C174" s="55">
        <f t="shared" si="11"/>
        <v>36.5</v>
      </c>
      <c r="N174" s="20">
        <v>3</v>
      </c>
      <c r="O174" s="20">
        <v>4</v>
      </c>
      <c r="P174" s="20">
        <v>7</v>
      </c>
      <c r="Q174" s="20">
        <v>5.5</v>
      </c>
      <c r="R174" s="20">
        <v>4</v>
      </c>
      <c r="S174" s="20">
        <v>4</v>
      </c>
      <c r="AM174" s="20">
        <v>3</v>
      </c>
      <c r="AN174" s="20">
        <v>3</v>
      </c>
      <c r="AO174" s="20">
        <v>1</v>
      </c>
      <c r="AP174" s="20">
        <v>2</v>
      </c>
    </row>
    <row r="175" spans="1:44" s="20" customFormat="1" ht="14.25" x14ac:dyDescent="0.2">
      <c r="A175" s="3" t="s">
        <v>318</v>
      </c>
      <c r="B175" s="3" t="s">
        <v>199</v>
      </c>
      <c r="C175" s="55">
        <f t="shared" si="11"/>
        <v>34</v>
      </c>
      <c r="N175" s="20">
        <v>2</v>
      </c>
      <c r="O175" s="20">
        <v>2</v>
      </c>
      <c r="P175" s="20">
        <v>2</v>
      </c>
      <c r="Q175" s="20">
        <v>2</v>
      </c>
      <c r="R175" s="20">
        <v>5.5</v>
      </c>
      <c r="S175" s="20">
        <v>2</v>
      </c>
      <c r="AH175" s="20">
        <v>2</v>
      </c>
      <c r="AI175" s="20">
        <v>2</v>
      </c>
      <c r="AJ175" s="20">
        <v>2</v>
      </c>
      <c r="AK175" s="20">
        <v>2</v>
      </c>
      <c r="AM175" s="20">
        <v>6</v>
      </c>
      <c r="AN175" s="20">
        <v>4.5</v>
      </c>
    </row>
    <row r="176" spans="1:44" s="20" customFormat="1" ht="14.25" x14ac:dyDescent="0.2">
      <c r="A176" s="3" t="s">
        <v>335</v>
      </c>
      <c r="B176" s="3" t="s">
        <v>336</v>
      </c>
      <c r="C176" s="55">
        <f t="shared" si="11"/>
        <v>27.5</v>
      </c>
      <c r="N176" s="20">
        <v>5.5</v>
      </c>
      <c r="O176" s="20">
        <v>5.5</v>
      </c>
      <c r="P176" s="20">
        <v>4</v>
      </c>
      <c r="Q176" s="20">
        <v>4</v>
      </c>
      <c r="R176" s="20">
        <v>3</v>
      </c>
      <c r="S176" s="20">
        <v>5.5</v>
      </c>
    </row>
    <row r="177" spans="1:44" s="20" customFormat="1" ht="14.25" x14ac:dyDescent="0.2">
      <c r="A177" s="3" t="s">
        <v>212</v>
      </c>
      <c r="B177" s="3" t="s">
        <v>213</v>
      </c>
      <c r="C177" s="55">
        <f t="shared" si="11"/>
        <v>7</v>
      </c>
      <c r="N177" s="20">
        <v>1</v>
      </c>
      <c r="O177" s="20">
        <v>1</v>
      </c>
      <c r="P177" s="20">
        <v>1</v>
      </c>
      <c r="Q177" s="20">
        <v>1</v>
      </c>
      <c r="R177" s="20">
        <v>2</v>
      </c>
      <c r="S177" s="20">
        <v>1</v>
      </c>
    </row>
    <row r="178" spans="1:44" ht="14.25" x14ac:dyDescent="0.2">
      <c r="A178" s="3"/>
      <c r="B178" s="3"/>
      <c r="C178" s="55"/>
    </row>
    <row r="179" spans="1:44" s="44" customFormat="1" ht="15" x14ac:dyDescent="0.25">
      <c r="A179" s="51" t="s">
        <v>206</v>
      </c>
      <c r="B179" s="51"/>
      <c r="C179" s="55"/>
    </row>
    <row r="180" spans="1:44" ht="14.25" x14ac:dyDescent="0.2">
      <c r="A180" s="3" t="s">
        <v>410</v>
      </c>
      <c r="B180" s="3" t="s">
        <v>413</v>
      </c>
      <c r="C180" s="55">
        <f t="shared" ref="C180:C190" si="12">SUM(D180:ZW180)</f>
        <v>57.5</v>
      </c>
      <c r="N180">
        <v>11</v>
      </c>
      <c r="O180">
        <v>11</v>
      </c>
      <c r="P180">
        <v>11</v>
      </c>
      <c r="Q180">
        <v>8.5</v>
      </c>
      <c r="R180">
        <v>6</v>
      </c>
      <c r="S180">
        <v>10</v>
      </c>
    </row>
    <row r="181" spans="1:44" ht="14.25" x14ac:dyDescent="0.2">
      <c r="A181" s="3" t="s">
        <v>417</v>
      </c>
      <c r="B181" s="3" t="s">
        <v>351</v>
      </c>
      <c r="C181" s="55">
        <f t="shared" si="12"/>
        <v>55</v>
      </c>
      <c r="N181">
        <v>9</v>
      </c>
      <c r="O181">
        <v>5</v>
      </c>
      <c r="P181">
        <v>3</v>
      </c>
      <c r="Q181">
        <v>7</v>
      </c>
      <c r="R181">
        <v>10</v>
      </c>
      <c r="S181">
        <v>7</v>
      </c>
      <c r="AM181">
        <v>2</v>
      </c>
      <c r="AN181">
        <v>1</v>
      </c>
      <c r="AO181">
        <v>5.5</v>
      </c>
      <c r="AP181">
        <v>5.5</v>
      </c>
    </row>
    <row r="182" spans="1:44" ht="14.25" x14ac:dyDescent="0.2">
      <c r="A182" s="3" t="s">
        <v>449</v>
      </c>
      <c r="B182" s="3" t="s">
        <v>514</v>
      </c>
      <c r="C182" s="55">
        <f t="shared" si="12"/>
        <v>40.5</v>
      </c>
      <c r="AH182">
        <v>6</v>
      </c>
      <c r="AI182">
        <v>6</v>
      </c>
      <c r="AJ182">
        <v>6</v>
      </c>
      <c r="AK182">
        <v>4.5</v>
      </c>
      <c r="AM182">
        <v>4.5</v>
      </c>
      <c r="AN182">
        <v>4.5</v>
      </c>
      <c r="AO182">
        <v>4</v>
      </c>
      <c r="AP182">
        <v>4</v>
      </c>
      <c r="AR182">
        <v>1</v>
      </c>
    </row>
    <row r="183" spans="1:44" ht="14.25" x14ac:dyDescent="0.2">
      <c r="A183" s="3" t="s">
        <v>432</v>
      </c>
      <c r="B183" s="3" t="s">
        <v>437</v>
      </c>
      <c r="C183" s="55">
        <f t="shared" si="12"/>
        <v>38</v>
      </c>
      <c r="I183">
        <v>5.5</v>
      </c>
      <c r="J183">
        <v>5.5</v>
      </c>
      <c r="K183">
        <v>3.5</v>
      </c>
      <c r="L183">
        <v>2</v>
      </c>
      <c r="U183">
        <v>1</v>
      </c>
      <c r="V183">
        <v>3.5</v>
      </c>
      <c r="W183">
        <v>3.5</v>
      </c>
      <c r="X183">
        <v>3.5</v>
      </c>
      <c r="AC183">
        <v>3</v>
      </c>
      <c r="AD183">
        <v>2</v>
      </c>
      <c r="AE183">
        <v>2</v>
      </c>
      <c r="AF183">
        <v>3</v>
      </c>
    </row>
    <row r="184" spans="1:44" ht="14.25" x14ac:dyDescent="0.2">
      <c r="A184" s="3" t="s">
        <v>226</v>
      </c>
      <c r="B184" s="3" t="s">
        <v>227</v>
      </c>
      <c r="C184" s="55">
        <f t="shared" si="12"/>
        <v>29</v>
      </c>
      <c r="D184">
        <v>1</v>
      </c>
      <c r="E184">
        <v>1</v>
      </c>
      <c r="F184">
        <v>2</v>
      </c>
      <c r="G184">
        <v>3</v>
      </c>
      <c r="N184">
        <v>0</v>
      </c>
      <c r="O184">
        <v>0</v>
      </c>
      <c r="P184">
        <v>6</v>
      </c>
      <c r="AH184">
        <v>2</v>
      </c>
      <c r="AI184">
        <v>2</v>
      </c>
      <c r="AJ184">
        <v>3</v>
      </c>
      <c r="AK184">
        <v>3</v>
      </c>
      <c r="AM184">
        <v>1</v>
      </c>
      <c r="AN184">
        <v>3</v>
      </c>
      <c r="AO184">
        <v>1</v>
      </c>
      <c r="AP184">
        <v>1</v>
      </c>
    </row>
    <row r="185" spans="1:44" ht="14.25" x14ac:dyDescent="0.2">
      <c r="A185" s="3" t="s">
        <v>391</v>
      </c>
      <c r="B185" s="3" t="s">
        <v>392</v>
      </c>
      <c r="C185" s="55">
        <f t="shared" si="12"/>
        <v>27.5</v>
      </c>
      <c r="N185">
        <v>7.5</v>
      </c>
      <c r="O185">
        <v>6</v>
      </c>
      <c r="P185">
        <v>1</v>
      </c>
      <c r="Q185">
        <v>5</v>
      </c>
      <c r="R185">
        <v>4</v>
      </c>
      <c r="S185">
        <v>4</v>
      </c>
    </row>
    <row r="186" spans="1:44" ht="14.25" x14ac:dyDescent="0.2">
      <c r="A186" s="3" t="s">
        <v>418</v>
      </c>
      <c r="B186" s="3" t="s">
        <v>333</v>
      </c>
      <c r="C186" s="55">
        <f t="shared" si="12"/>
        <v>17</v>
      </c>
      <c r="N186">
        <v>1</v>
      </c>
      <c r="O186">
        <v>1</v>
      </c>
      <c r="P186">
        <v>0</v>
      </c>
      <c r="Q186">
        <v>4</v>
      </c>
      <c r="R186">
        <v>5</v>
      </c>
      <c r="S186">
        <v>6</v>
      </c>
    </row>
    <row r="187" spans="1:44" ht="14.25" x14ac:dyDescent="0.2">
      <c r="A187" s="3" t="s">
        <v>331</v>
      </c>
      <c r="B187" s="3" t="s">
        <v>333</v>
      </c>
      <c r="C187" s="55">
        <f t="shared" si="12"/>
        <v>14.5</v>
      </c>
      <c r="I187" s="20">
        <v>7</v>
      </c>
      <c r="J187">
        <v>2</v>
      </c>
      <c r="K187">
        <v>2</v>
      </c>
      <c r="L187">
        <v>3.5</v>
      </c>
      <c r="N187" s="20"/>
      <c r="U187" s="20"/>
    </row>
    <row r="188" spans="1:44" ht="14.25" x14ac:dyDescent="0.2">
      <c r="A188" s="3" t="s">
        <v>353</v>
      </c>
      <c r="B188" s="3" t="s">
        <v>354</v>
      </c>
      <c r="C188" s="55">
        <f t="shared" si="12"/>
        <v>11</v>
      </c>
      <c r="AM188">
        <v>3</v>
      </c>
      <c r="AN188">
        <v>2</v>
      </c>
      <c r="AO188">
        <v>3</v>
      </c>
      <c r="AP188">
        <v>3</v>
      </c>
    </row>
    <row r="189" spans="1:44" ht="14.25" x14ac:dyDescent="0.2">
      <c r="A189" s="3" t="s">
        <v>416</v>
      </c>
      <c r="B189" s="3" t="s">
        <v>349</v>
      </c>
      <c r="C189" s="55">
        <f t="shared" si="12"/>
        <v>9</v>
      </c>
      <c r="N189">
        <v>2</v>
      </c>
      <c r="O189">
        <v>3</v>
      </c>
      <c r="P189">
        <v>4</v>
      </c>
    </row>
    <row r="190" spans="1:44" ht="14.25" x14ac:dyDescent="0.2">
      <c r="A190" s="3" t="s">
        <v>497</v>
      </c>
      <c r="B190" s="3" t="s">
        <v>496</v>
      </c>
      <c r="C190" s="55">
        <f t="shared" si="12"/>
        <v>4</v>
      </c>
      <c r="I190" s="20"/>
      <c r="N190" s="20"/>
      <c r="U190" s="20"/>
      <c r="AO190">
        <v>2</v>
      </c>
      <c r="AP190">
        <v>2</v>
      </c>
    </row>
    <row r="191" spans="1:44" ht="14.25" x14ac:dyDescent="0.2">
      <c r="A191" s="3"/>
      <c r="B191" s="3"/>
      <c r="C191" s="55"/>
    </row>
    <row r="192" spans="1:44" s="44" customFormat="1" ht="15" x14ac:dyDescent="0.25">
      <c r="A192" s="51" t="s">
        <v>134</v>
      </c>
      <c r="B192" s="51"/>
      <c r="C192" s="55"/>
    </row>
    <row r="193" spans="1:42" ht="14.25" x14ac:dyDescent="0.2">
      <c r="A193" s="3" t="s">
        <v>246</v>
      </c>
      <c r="B193" s="3" t="s">
        <v>187</v>
      </c>
      <c r="C193" s="55">
        <f>SUM(D193:ZW193)</f>
        <v>10</v>
      </c>
      <c r="F193">
        <v>1</v>
      </c>
      <c r="G193">
        <v>1</v>
      </c>
      <c r="AM193">
        <v>2</v>
      </c>
      <c r="AN193">
        <v>2</v>
      </c>
      <c r="AO193">
        <v>2</v>
      </c>
      <c r="AP193">
        <v>2</v>
      </c>
    </row>
    <row r="194" spans="1:42" ht="14.25" x14ac:dyDescent="0.2">
      <c r="A194" s="3" t="s">
        <v>75</v>
      </c>
      <c r="B194" s="3" t="s">
        <v>202</v>
      </c>
      <c r="C194" s="55">
        <f>SUM(D194:ZW194)</f>
        <v>9</v>
      </c>
      <c r="AM194">
        <v>1</v>
      </c>
      <c r="AN194">
        <v>1</v>
      </c>
      <c r="AO194">
        <v>3.5</v>
      </c>
      <c r="AP194">
        <v>3.5</v>
      </c>
    </row>
    <row r="195" spans="1:42" ht="14.25" x14ac:dyDescent="0.2">
      <c r="A195" s="3" t="s">
        <v>398</v>
      </c>
      <c r="B195" s="3" t="s">
        <v>399</v>
      </c>
      <c r="C195" s="55">
        <f>SUM(D195:ZW195)</f>
        <v>5</v>
      </c>
      <c r="N195">
        <v>1</v>
      </c>
      <c r="O195">
        <v>1</v>
      </c>
      <c r="P195">
        <v>1</v>
      </c>
      <c r="AO195">
        <v>1</v>
      </c>
      <c r="AP195">
        <v>1</v>
      </c>
    </row>
    <row r="196" spans="1:42" ht="14.25" x14ac:dyDescent="0.2">
      <c r="A196" s="3" t="s">
        <v>288</v>
      </c>
      <c r="B196" s="3" t="s">
        <v>289</v>
      </c>
      <c r="C196" s="55">
        <f>SUM(D196:ZW196)</f>
        <v>2</v>
      </c>
      <c r="D196">
        <v>1</v>
      </c>
      <c r="E196">
        <v>1</v>
      </c>
    </row>
    <row r="197" spans="1:42" ht="14.25" x14ac:dyDescent="0.2">
      <c r="A197" s="3"/>
      <c r="B197" s="3"/>
      <c r="C197" s="55"/>
    </row>
    <row r="198" spans="1:42" s="44" customFormat="1" ht="15" x14ac:dyDescent="0.25">
      <c r="A198" s="51" t="s">
        <v>203</v>
      </c>
      <c r="B198" s="51"/>
      <c r="C198" s="55"/>
    </row>
    <row r="199" spans="1:42" ht="14.25" x14ac:dyDescent="0.2">
      <c r="A199" s="20" t="s">
        <v>262</v>
      </c>
      <c r="B199" s="20" t="s">
        <v>176</v>
      </c>
      <c r="C199" s="55">
        <f t="shared" ref="C199:C206" si="13">SUM(D199:ZW199)</f>
        <v>80.5</v>
      </c>
      <c r="D199">
        <v>4.5</v>
      </c>
      <c r="E199">
        <v>4.5</v>
      </c>
      <c r="F199">
        <v>4.5</v>
      </c>
      <c r="G199">
        <v>4.5</v>
      </c>
      <c r="N199">
        <v>5</v>
      </c>
      <c r="O199">
        <v>1</v>
      </c>
      <c r="P199">
        <v>6.5</v>
      </c>
      <c r="Q199">
        <v>8</v>
      </c>
      <c r="R199">
        <v>5</v>
      </c>
      <c r="S199">
        <v>3</v>
      </c>
      <c r="AH199">
        <v>3.5</v>
      </c>
      <c r="AI199">
        <v>3.5</v>
      </c>
      <c r="AJ199">
        <v>3.5</v>
      </c>
      <c r="AK199">
        <v>3.5</v>
      </c>
      <c r="AM199">
        <v>5.5</v>
      </c>
      <c r="AN199">
        <v>5.5</v>
      </c>
      <c r="AO199">
        <v>4.5</v>
      </c>
      <c r="AP199">
        <v>4.5</v>
      </c>
    </row>
    <row r="200" spans="1:42" ht="14.25" x14ac:dyDescent="0.2">
      <c r="A200" s="3" t="s">
        <v>346</v>
      </c>
      <c r="B200" s="20" t="s">
        <v>347</v>
      </c>
      <c r="C200" s="55">
        <f t="shared" si="13"/>
        <v>63.5</v>
      </c>
      <c r="I200" s="20"/>
      <c r="N200" s="20">
        <v>4</v>
      </c>
      <c r="O200">
        <v>8</v>
      </c>
      <c r="P200">
        <v>3</v>
      </c>
      <c r="Q200">
        <v>6.5</v>
      </c>
      <c r="R200">
        <v>8</v>
      </c>
      <c r="S200">
        <v>8</v>
      </c>
      <c r="U200" s="20"/>
      <c r="AM200">
        <v>7</v>
      </c>
      <c r="AN200">
        <v>7</v>
      </c>
      <c r="AO200">
        <v>6</v>
      </c>
      <c r="AP200">
        <v>6</v>
      </c>
    </row>
    <row r="201" spans="1:42" ht="14.25" x14ac:dyDescent="0.2">
      <c r="A201" s="3" t="s">
        <v>196</v>
      </c>
      <c r="B201" s="20" t="s">
        <v>198</v>
      </c>
      <c r="C201" s="55">
        <f t="shared" si="13"/>
        <v>58.5</v>
      </c>
      <c r="D201">
        <v>2</v>
      </c>
      <c r="E201">
        <v>2</v>
      </c>
      <c r="F201">
        <v>2</v>
      </c>
      <c r="G201">
        <v>2</v>
      </c>
      <c r="N201">
        <v>6.5</v>
      </c>
      <c r="O201">
        <v>4</v>
      </c>
      <c r="P201">
        <v>8</v>
      </c>
      <c r="Q201">
        <v>5</v>
      </c>
      <c r="R201">
        <v>4</v>
      </c>
      <c r="S201">
        <v>5</v>
      </c>
      <c r="AH201">
        <v>2</v>
      </c>
      <c r="AI201">
        <v>2</v>
      </c>
      <c r="AJ201">
        <v>2</v>
      </c>
      <c r="AK201">
        <v>2</v>
      </c>
      <c r="AM201">
        <v>3</v>
      </c>
      <c r="AN201">
        <v>3</v>
      </c>
      <c r="AO201">
        <v>2</v>
      </c>
      <c r="AP201">
        <v>2</v>
      </c>
    </row>
    <row r="202" spans="1:42" ht="14.25" x14ac:dyDescent="0.2">
      <c r="A202" s="3" t="s">
        <v>318</v>
      </c>
      <c r="B202" s="20" t="s">
        <v>199</v>
      </c>
      <c r="C202" s="55">
        <f t="shared" si="13"/>
        <v>40</v>
      </c>
      <c r="F202">
        <v>3</v>
      </c>
      <c r="G202">
        <v>3</v>
      </c>
      <c r="N202">
        <v>3</v>
      </c>
      <c r="O202">
        <v>5</v>
      </c>
      <c r="P202">
        <v>4</v>
      </c>
      <c r="Q202">
        <v>3</v>
      </c>
      <c r="R202">
        <v>3</v>
      </c>
      <c r="S202">
        <v>4</v>
      </c>
      <c r="AH202">
        <v>1</v>
      </c>
      <c r="AI202">
        <v>1</v>
      </c>
      <c r="AJ202">
        <v>1</v>
      </c>
      <c r="AK202">
        <v>1</v>
      </c>
      <c r="AM202">
        <v>4</v>
      </c>
      <c r="AN202">
        <v>4</v>
      </c>
    </row>
    <row r="203" spans="1:42" ht="14.25" x14ac:dyDescent="0.2">
      <c r="A203" s="3" t="s">
        <v>212</v>
      </c>
      <c r="B203" s="3" t="s">
        <v>213</v>
      </c>
      <c r="C203" s="55">
        <f t="shared" si="13"/>
        <v>35</v>
      </c>
      <c r="D203">
        <v>3</v>
      </c>
      <c r="E203">
        <v>3</v>
      </c>
      <c r="F203">
        <v>1</v>
      </c>
      <c r="G203">
        <v>1</v>
      </c>
      <c r="N203">
        <v>1</v>
      </c>
      <c r="O203">
        <v>2</v>
      </c>
      <c r="P203">
        <v>1</v>
      </c>
      <c r="Q203">
        <v>4</v>
      </c>
      <c r="R203">
        <v>4</v>
      </c>
      <c r="S203">
        <v>5</v>
      </c>
      <c r="AM203">
        <v>2</v>
      </c>
      <c r="AN203">
        <v>2</v>
      </c>
      <c r="AO203">
        <v>3</v>
      </c>
      <c r="AP203">
        <v>3</v>
      </c>
    </row>
    <row r="204" spans="1:42" ht="14.25" x14ac:dyDescent="0.2">
      <c r="A204" s="3" t="s">
        <v>335</v>
      </c>
      <c r="B204" s="20" t="s">
        <v>336</v>
      </c>
      <c r="C204" s="55">
        <f t="shared" si="13"/>
        <v>30.5</v>
      </c>
      <c r="I204" s="20">
        <v>6</v>
      </c>
      <c r="J204">
        <v>3</v>
      </c>
      <c r="K204">
        <v>1</v>
      </c>
      <c r="L204">
        <v>1</v>
      </c>
      <c r="N204" s="20">
        <v>8</v>
      </c>
      <c r="O204">
        <v>6.5</v>
      </c>
      <c r="P204">
        <v>2</v>
      </c>
      <c r="Q204">
        <v>1</v>
      </c>
      <c r="R204">
        <v>1</v>
      </c>
      <c r="S204">
        <v>1</v>
      </c>
      <c r="U204" s="20"/>
    </row>
    <row r="205" spans="1:42" ht="14.25" x14ac:dyDescent="0.2">
      <c r="A205" s="3" t="s">
        <v>499</v>
      </c>
      <c r="B205" s="20" t="s">
        <v>186</v>
      </c>
      <c r="C205" s="55">
        <f t="shared" si="13"/>
        <v>16</v>
      </c>
      <c r="N205">
        <v>2</v>
      </c>
      <c r="O205">
        <v>3</v>
      </c>
      <c r="P205">
        <v>5</v>
      </c>
      <c r="Q205">
        <v>2</v>
      </c>
      <c r="R205">
        <v>2</v>
      </c>
      <c r="S205">
        <v>2</v>
      </c>
    </row>
    <row r="206" spans="1:42" ht="14.25" x14ac:dyDescent="0.2">
      <c r="A206" s="3" t="s">
        <v>180</v>
      </c>
      <c r="B206" s="20" t="s">
        <v>186</v>
      </c>
      <c r="C206" s="55">
        <f t="shared" si="13"/>
        <v>2</v>
      </c>
      <c r="D206">
        <v>1</v>
      </c>
      <c r="E206">
        <v>1</v>
      </c>
    </row>
    <row r="207" spans="1:42" ht="14.25" x14ac:dyDescent="0.2">
      <c r="A207" s="3"/>
      <c r="B207" s="3"/>
      <c r="C207" s="55"/>
    </row>
    <row r="208" spans="1:42" s="44" customFormat="1" ht="15" x14ac:dyDescent="0.25">
      <c r="A208" s="51" t="s">
        <v>204</v>
      </c>
      <c r="B208" s="51"/>
      <c r="C208" s="55"/>
    </row>
    <row r="209" spans="1:42" ht="14.25" x14ac:dyDescent="0.2">
      <c r="A209" s="3" t="s">
        <v>350</v>
      </c>
      <c r="B209" s="3" t="s">
        <v>351</v>
      </c>
      <c r="C209" s="55">
        <f t="shared" ref="C209:C220" si="14">SUM(D209:ZW209)</f>
        <v>85</v>
      </c>
      <c r="N209">
        <v>4</v>
      </c>
      <c r="O209">
        <v>11</v>
      </c>
      <c r="P209">
        <v>5</v>
      </c>
      <c r="Q209">
        <v>11</v>
      </c>
      <c r="R209">
        <v>11</v>
      </c>
      <c r="S209">
        <v>11</v>
      </c>
      <c r="AM209">
        <v>9</v>
      </c>
      <c r="AN209">
        <v>9</v>
      </c>
      <c r="AO209">
        <v>7</v>
      </c>
      <c r="AP209">
        <v>7</v>
      </c>
    </row>
    <row r="210" spans="1:42" ht="14.25" x14ac:dyDescent="0.2">
      <c r="A210" s="3" t="s">
        <v>440</v>
      </c>
      <c r="B210" s="3" t="s">
        <v>437</v>
      </c>
      <c r="C210" s="55">
        <f t="shared" si="14"/>
        <v>81.5</v>
      </c>
      <c r="I210">
        <v>7.5</v>
      </c>
      <c r="J210">
        <v>7.5</v>
      </c>
      <c r="K210">
        <v>7</v>
      </c>
      <c r="L210">
        <v>5.5</v>
      </c>
      <c r="U210">
        <v>2</v>
      </c>
      <c r="V210">
        <v>2</v>
      </c>
      <c r="W210">
        <v>2</v>
      </c>
      <c r="X210">
        <v>1</v>
      </c>
      <c r="AC210">
        <v>6</v>
      </c>
      <c r="AD210">
        <v>6</v>
      </c>
      <c r="AE210">
        <v>6</v>
      </c>
      <c r="AF210">
        <v>6</v>
      </c>
      <c r="AM210">
        <v>6</v>
      </c>
      <c r="AN210">
        <v>7.5</v>
      </c>
      <c r="AO210">
        <v>4</v>
      </c>
      <c r="AP210">
        <v>5.5</v>
      </c>
    </row>
    <row r="211" spans="1:42" ht="14.25" x14ac:dyDescent="0.2">
      <c r="A211" s="3" t="s">
        <v>269</v>
      </c>
      <c r="B211" s="3" t="s">
        <v>211</v>
      </c>
      <c r="C211" s="55">
        <f t="shared" si="14"/>
        <v>64</v>
      </c>
      <c r="D211">
        <v>6</v>
      </c>
      <c r="E211">
        <v>6</v>
      </c>
      <c r="F211">
        <v>4.5</v>
      </c>
      <c r="G211">
        <v>6</v>
      </c>
      <c r="N211">
        <v>11</v>
      </c>
      <c r="O211">
        <v>7.5</v>
      </c>
      <c r="P211">
        <v>11</v>
      </c>
      <c r="Q211">
        <v>4</v>
      </c>
      <c r="R211">
        <v>3</v>
      </c>
      <c r="S211">
        <v>5</v>
      </c>
    </row>
    <row r="212" spans="1:42" ht="14.25" x14ac:dyDescent="0.2">
      <c r="A212" s="3" t="s">
        <v>497</v>
      </c>
      <c r="B212" s="3" t="s">
        <v>496</v>
      </c>
      <c r="C212" s="55">
        <f t="shared" si="14"/>
        <v>49</v>
      </c>
      <c r="N212">
        <v>7.5</v>
      </c>
      <c r="O212">
        <v>6</v>
      </c>
      <c r="P212">
        <v>6</v>
      </c>
      <c r="Q212">
        <v>6</v>
      </c>
      <c r="R212">
        <v>4</v>
      </c>
      <c r="S212">
        <v>4</v>
      </c>
      <c r="AM212">
        <v>7.5</v>
      </c>
      <c r="AN212">
        <v>2</v>
      </c>
      <c r="AO212">
        <v>3</v>
      </c>
      <c r="AP212">
        <v>3</v>
      </c>
    </row>
    <row r="213" spans="1:42" ht="14.25" x14ac:dyDescent="0.2">
      <c r="A213" s="3" t="s">
        <v>407</v>
      </c>
      <c r="B213" s="3" t="s">
        <v>179</v>
      </c>
      <c r="C213" s="55">
        <f t="shared" si="14"/>
        <v>30.5</v>
      </c>
      <c r="N213">
        <v>5</v>
      </c>
      <c r="O213">
        <v>0</v>
      </c>
      <c r="P213">
        <v>0</v>
      </c>
      <c r="Q213">
        <v>2</v>
      </c>
      <c r="R213">
        <v>2</v>
      </c>
      <c r="S213">
        <v>2</v>
      </c>
      <c r="AM213">
        <v>4</v>
      </c>
      <c r="AN213">
        <v>6</v>
      </c>
      <c r="AO213">
        <v>5.5</v>
      </c>
      <c r="AP213">
        <v>4</v>
      </c>
    </row>
    <row r="214" spans="1:42" ht="14.25" x14ac:dyDescent="0.2">
      <c r="A214" s="3" t="s">
        <v>391</v>
      </c>
      <c r="B214" s="3" t="s">
        <v>392</v>
      </c>
      <c r="C214" s="55">
        <f t="shared" si="14"/>
        <v>30</v>
      </c>
      <c r="N214">
        <v>0</v>
      </c>
      <c r="O214">
        <v>2</v>
      </c>
      <c r="P214">
        <v>1</v>
      </c>
      <c r="Q214">
        <v>9</v>
      </c>
      <c r="R214">
        <v>9</v>
      </c>
      <c r="S214">
        <v>9</v>
      </c>
    </row>
    <row r="215" spans="1:42" ht="14.25" x14ac:dyDescent="0.2">
      <c r="A215" s="3" t="s">
        <v>348</v>
      </c>
      <c r="B215" s="3" t="s">
        <v>349</v>
      </c>
      <c r="C215" s="55">
        <f t="shared" si="14"/>
        <v>20</v>
      </c>
      <c r="N215">
        <v>1</v>
      </c>
      <c r="O215">
        <v>3</v>
      </c>
      <c r="P215">
        <v>0</v>
      </c>
      <c r="Q215">
        <v>3</v>
      </c>
      <c r="R215">
        <v>5</v>
      </c>
      <c r="S215">
        <v>3</v>
      </c>
      <c r="AH215">
        <v>2</v>
      </c>
      <c r="AI215">
        <v>1</v>
      </c>
      <c r="AJ215">
        <v>1</v>
      </c>
      <c r="AK215">
        <v>1</v>
      </c>
    </row>
    <row r="216" spans="1:42" ht="14.25" x14ac:dyDescent="0.2">
      <c r="A216" s="3" t="s">
        <v>285</v>
      </c>
      <c r="B216" s="3" t="s">
        <v>227</v>
      </c>
      <c r="C216" s="55">
        <f t="shared" si="14"/>
        <v>20</v>
      </c>
      <c r="AH216">
        <v>1</v>
      </c>
      <c r="AI216">
        <v>2</v>
      </c>
      <c r="AJ216">
        <v>2</v>
      </c>
      <c r="AK216">
        <v>3</v>
      </c>
      <c r="AM216">
        <v>5</v>
      </c>
      <c r="AN216">
        <v>5</v>
      </c>
      <c r="AO216">
        <v>1</v>
      </c>
      <c r="AP216">
        <v>1</v>
      </c>
    </row>
    <row r="217" spans="1:42" ht="14.25" x14ac:dyDescent="0.2">
      <c r="A217" s="3" t="s">
        <v>273</v>
      </c>
      <c r="B217" s="3" t="s">
        <v>274</v>
      </c>
      <c r="C217" s="55">
        <f t="shared" si="14"/>
        <v>19.5</v>
      </c>
      <c r="D217">
        <v>4.5</v>
      </c>
      <c r="E217">
        <v>4.5</v>
      </c>
      <c r="F217">
        <v>6</v>
      </c>
      <c r="G217">
        <v>4.5</v>
      </c>
    </row>
    <row r="218" spans="1:42" ht="14.25" x14ac:dyDescent="0.2">
      <c r="A218" s="3" t="s">
        <v>226</v>
      </c>
      <c r="B218" s="3" t="s">
        <v>227</v>
      </c>
      <c r="C218" s="55">
        <f t="shared" si="14"/>
        <v>17</v>
      </c>
      <c r="D218">
        <v>1</v>
      </c>
      <c r="E218">
        <v>1</v>
      </c>
      <c r="F218">
        <v>2</v>
      </c>
      <c r="G218">
        <v>2</v>
      </c>
      <c r="N218">
        <v>2</v>
      </c>
      <c r="O218">
        <v>5</v>
      </c>
      <c r="P218">
        <v>4</v>
      </c>
    </row>
    <row r="219" spans="1:42" ht="14.25" x14ac:dyDescent="0.2">
      <c r="A219" s="3" t="s">
        <v>331</v>
      </c>
      <c r="B219" s="3" t="s">
        <v>333</v>
      </c>
      <c r="C219" s="55">
        <f t="shared" si="14"/>
        <v>15.5</v>
      </c>
      <c r="I219" s="20">
        <v>1</v>
      </c>
      <c r="J219">
        <v>2</v>
      </c>
      <c r="K219">
        <v>5.5</v>
      </c>
      <c r="L219">
        <v>7</v>
      </c>
      <c r="N219" s="20"/>
      <c r="U219" s="20"/>
    </row>
    <row r="220" spans="1:42" ht="14.25" x14ac:dyDescent="0.2">
      <c r="A220" s="3" t="s">
        <v>221</v>
      </c>
      <c r="B220" s="3" t="s">
        <v>228</v>
      </c>
      <c r="C220" s="55">
        <f t="shared" si="14"/>
        <v>10</v>
      </c>
      <c r="D220">
        <v>2</v>
      </c>
      <c r="E220">
        <v>2</v>
      </c>
      <c r="F220">
        <v>3</v>
      </c>
      <c r="G220">
        <v>3</v>
      </c>
    </row>
    <row r="221" spans="1:42" ht="14.25" x14ac:dyDescent="0.2">
      <c r="A221" s="3"/>
      <c r="B221" s="3"/>
      <c r="C221" s="55"/>
    </row>
    <row r="222" spans="1:42" ht="14.25" x14ac:dyDescent="0.2">
      <c r="A222" s="3"/>
      <c r="B222" s="3"/>
      <c r="C222" s="55"/>
    </row>
    <row r="223" spans="1:42" s="44" customFormat="1" ht="15" x14ac:dyDescent="0.25">
      <c r="A223" s="51" t="s">
        <v>131</v>
      </c>
      <c r="B223" s="51"/>
      <c r="C223" s="55"/>
    </row>
    <row r="224" spans="1:42" ht="14.25" x14ac:dyDescent="0.2">
      <c r="A224" s="3" t="s">
        <v>486</v>
      </c>
      <c r="B224" s="3" t="s">
        <v>336</v>
      </c>
      <c r="C224" s="55">
        <f>SUM(D224:AL224)</f>
        <v>14.5</v>
      </c>
      <c r="Z224">
        <v>1</v>
      </c>
      <c r="AA224">
        <v>1</v>
      </c>
      <c r="AH224">
        <v>1</v>
      </c>
      <c r="AI224">
        <v>1</v>
      </c>
      <c r="AJ224">
        <v>4.5</v>
      </c>
      <c r="AK224">
        <v>6</v>
      </c>
    </row>
    <row r="225" spans="1:44" ht="14.25" x14ac:dyDescent="0.2">
      <c r="A225" s="3" t="s">
        <v>262</v>
      </c>
      <c r="B225" s="3" t="s">
        <v>176</v>
      </c>
      <c r="C225" s="55">
        <f>SUM(D225:ZW225)</f>
        <v>11.5</v>
      </c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>
        <v>2</v>
      </c>
      <c r="AI225" s="20">
        <v>4.5</v>
      </c>
      <c r="AJ225" s="20">
        <v>3</v>
      </c>
      <c r="AK225" s="20">
        <v>2</v>
      </c>
      <c r="AL225" s="20"/>
      <c r="AR225" s="20"/>
    </row>
    <row r="226" spans="1:44" ht="14.25" x14ac:dyDescent="0.2">
      <c r="A226" s="3" t="s">
        <v>348</v>
      </c>
      <c r="B226" s="3" t="s">
        <v>349</v>
      </c>
      <c r="C226" s="55">
        <f>SUM(D226:ZW226)</f>
        <v>7</v>
      </c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>
        <v>3</v>
      </c>
      <c r="AI226" s="20">
        <v>2</v>
      </c>
      <c r="AJ226" s="20">
        <v>1</v>
      </c>
      <c r="AK226" s="20">
        <v>1</v>
      </c>
      <c r="AL226" s="20"/>
      <c r="AR226" s="20"/>
    </row>
    <row r="227" spans="1:44" ht="14.25" x14ac:dyDescent="0.2">
      <c r="A227" s="3" t="s">
        <v>490</v>
      </c>
      <c r="B227" s="3" t="s">
        <v>186</v>
      </c>
      <c r="C227" s="55">
        <f>SUM(D227:ZW227)</f>
        <v>5</v>
      </c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>
        <v>2</v>
      </c>
      <c r="AK227" s="20">
        <v>3</v>
      </c>
      <c r="AL227" s="20"/>
      <c r="AR227" s="20"/>
    </row>
    <row r="228" spans="1:44" ht="14.25" x14ac:dyDescent="0.2">
      <c r="A228" s="3" t="s">
        <v>236</v>
      </c>
      <c r="B228" s="3" t="s">
        <v>323</v>
      </c>
      <c r="C228" s="55">
        <f>SUM(D228:ZW228)</f>
        <v>2</v>
      </c>
      <c r="F228">
        <v>1</v>
      </c>
      <c r="G228">
        <v>1</v>
      </c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R228" s="20"/>
    </row>
    <row r="229" spans="1:44" ht="14.25" x14ac:dyDescent="0.2">
      <c r="A229" s="3"/>
      <c r="B229" s="3"/>
      <c r="C229" s="55"/>
    </row>
    <row r="230" spans="1:44" s="44" customFormat="1" ht="15" x14ac:dyDescent="0.25">
      <c r="A230" s="51" t="s">
        <v>491</v>
      </c>
      <c r="B230" s="51"/>
      <c r="C230" s="55"/>
    </row>
    <row r="231" spans="1:44" ht="14.25" x14ac:dyDescent="0.2">
      <c r="A231" s="3" t="s">
        <v>486</v>
      </c>
      <c r="B231" s="3" t="s">
        <v>336</v>
      </c>
      <c r="C231" s="55">
        <f>SUM(D231:ZW231)</f>
        <v>4</v>
      </c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>
        <v>1</v>
      </c>
      <c r="AA231" s="20">
        <v>1</v>
      </c>
      <c r="AB231" s="20"/>
      <c r="AC231" s="20"/>
      <c r="AD231" s="20"/>
      <c r="AE231" s="20"/>
      <c r="AF231" s="20"/>
      <c r="AG231" s="20"/>
      <c r="AH231" s="20">
        <v>1</v>
      </c>
      <c r="AI231" s="20">
        <v>1</v>
      </c>
      <c r="AJ231" s="20"/>
      <c r="AK231" s="20"/>
      <c r="AL231" s="20"/>
      <c r="AR231" s="20"/>
    </row>
    <row r="232" spans="1:44" x14ac:dyDescent="0.2">
      <c r="A232" s="45"/>
      <c r="B232" s="45"/>
    </row>
    <row r="233" spans="1:44" s="44" customFormat="1" ht="15" x14ac:dyDescent="0.25">
      <c r="A233" s="51" t="s">
        <v>531</v>
      </c>
      <c r="B233" s="51"/>
      <c r="C233" s="55"/>
    </row>
    <row r="234" spans="1:44" ht="14.25" x14ac:dyDescent="0.2">
      <c r="A234" s="3" t="s">
        <v>486</v>
      </c>
      <c r="B234" s="3" t="s">
        <v>336</v>
      </c>
      <c r="C234" s="55">
        <f>SUM(D234:ZW234)</f>
        <v>2</v>
      </c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>
        <v>1</v>
      </c>
      <c r="AK234" s="20">
        <v>1</v>
      </c>
      <c r="AL234" s="20"/>
      <c r="AR234" s="20"/>
    </row>
  </sheetData>
  <sortState xmlns:xlrd2="http://schemas.microsoft.com/office/spreadsheetml/2017/richdata2" ref="A82:AR88">
    <sortCondition descending="1" ref="C82:C88"/>
  </sortState>
  <printOptions gridLines="1"/>
  <pageMargins left="0.5" right="0.55000000000000004" top="1" bottom="1" header="0.5" footer="0.5"/>
  <pageSetup scale="48" orientation="portrait" r:id="rId1"/>
  <headerFooter alignWithMargins="0"/>
  <rowBreaks count="1" manualBreakCount="1">
    <brk id="107" max="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U183"/>
  <sheetViews>
    <sheetView zoomScaleNormal="100" workbookViewId="0">
      <pane xSplit="3" ySplit="4" topLeftCell="D74" activePane="bottomRight" state="frozen"/>
      <selection pane="topRight" activeCell="F1" sqref="F1"/>
      <selection pane="bottomLeft" activeCell="A5" sqref="A5"/>
      <selection pane="bottomRight" activeCell="AM1" sqref="AM1:AM1048576"/>
    </sheetView>
  </sheetViews>
  <sheetFormatPr defaultRowHeight="12.75" x14ac:dyDescent="0.2"/>
  <cols>
    <col min="1" max="1" width="33.7109375" customWidth="1"/>
    <col min="2" max="2" width="29.7109375" customWidth="1"/>
    <col min="3" max="3" width="7.85546875" style="1" customWidth="1"/>
    <col min="4" max="4" width="4.7109375" customWidth="1"/>
    <col min="5" max="7" width="4.42578125" customWidth="1"/>
    <col min="8" max="8" width="1.140625" customWidth="1"/>
    <col min="9" max="9" width="4.42578125" customWidth="1"/>
    <col min="10" max="12" width="4.85546875" customWidth="1"/>
    <col min="13" max="13" width="1.140625" customWidth="1"/>
    <col min="14" max="14" width="4.42578125" customWidth="1"/>
    <col min="15" max="19" width="4.85546875" customWidth="1"/>
    <col min="20" max="20" width="1.140625" customWidth="1"/>
    <col min="21" max="21" width="4.42578125" customWidth="1"/>
    <col min="22" max="24" width="4.85546875" customWidth="1"/>
    <col min="25" max="25" width="1.140625" customWidth="1"/>
    <col min="26" max="27" width="5.28515625" customWidth="1"/>
    <col min="28" max="28" width="1.140625" customWidth="1"/>
    <col min="29" max="31" width="5.28515625" customWidth="1"/>
    <col min="32" max="32" width="4.85546875" customWidth="1"/>
    <col min="33" max="33" width="1.140625" customWidth="1"/>
    <col min="34" max="37" width="5.42578125" customWidth="1"/>
    <col min="38" max="38" width="1.140625" customWidth="1"/>
    <col min="39" max="42" width="5.28515625" customWidth="1"/>
    <col min="43" max="43" width="0.7109375" customWidth="1"/>
    <col min="44" max="44" width="5.28515625" customWidth="1"/>
    <col min="45" max="45" width="4.85546875" customWidth="1"/>
    <col min="46" max="46" width="4.7109375" customWidth="1"/>
    <col min="47" max="47" width="4.5703125" customWidth="1"/>
  </cols>
  <sheetData>
    <row r="1" spans="1:47" ht="20.45" customHeight="1" x14ac:dyDescent="0.25">
      <c r="A1" s="9" t="s">
        <v>78</v>
      </c>
      <c r="B1" s="10">
        <v>2022</v>
      </c>
      <c r="C1" s="38"/>
      <c r="D1" s="39" t="s">
        <v>182</v>
      </c>
      <c r="I1" s="20" t="s">
        <v>352</v>
      </c>
      <c r="N1" s="20" t="s">
        <v>145</v>
      </c>
      <c r="U1" s="20" t="s">
        <v>352</v>
      </c>
      <c r="Z1" s="177" t="s">
        <v>452</v>
      </c>
      <c r="AA1" s="12"/>
      <c r="AD1" s="12" t="s">
        <v>478</v>
      </c>
      <c r="AE1" s="4"/>
      <c r="AF1" s="4"/>
      <c r="AI1" s="177" t="s">
        <v>245</v>
      </c>
      <c r="AM1" s="4"/>
      <c r="AN1" s="177" t="s">
        <v>243</v>
      </c>
      <c r="AO1" s="4"/>
      <c r="AP1" s="4"/>
      <c r="AQ1" s="4"/>
      <c r="AR1" s="177" t="s">
        <v>140</v>
      </c>
      <c r="AS1" s="12"/>
      <c r="AT1" s="12"/>
      <c r="AU1" s="84"/>
    </row>
    <row r="2" spans="1:47" s="1" customFormat="1" ht="15.75" x14ac:dyDescent="0.25">
      <c r="A2" s="13"/>
      <c r="B2" s="14"/>
      <c r="C2" s="38"/>
      <c r="D2" s="39"/>
      <c r="E2" s="39"/>
      <c r="Z2" s="5"/>
      <c r="AA2" s="5"/>
      <c r="AC2" s="5"/>
      <c r="AD2" s="5"/>
      <c r="AE2" s="5"/>
      <c r="AF2" s="5"/>
      <c r="AM2" s="5"/>
      <c r="AN2" s="5"/>
      <c r="AO2" s="5"/>
      <c r="AP2" s="5"/>
      <c r="AQ2" s="5"/>
      <c r="AR2" s="15"/>
      <c r="AS2" s="5"/>
      <c r="AT2" s="5"/>
      <c r="AU2" s="15"/>
    </row>
    <row r="3" spans="1:47" s="70" customFormat="1" x14ac:dyDescent="0.2">
      <c r="A3" s="68" t="s">
        <v>79</v>
      </c>
      <c r="B3" s="69"/>
      <c r="C3" s="101" t="s">
        <v>0</v>
      </c>
      <c r="D3" s="148" t="s">
        <v>257</v>
      </c>
      <c r="E3" s="149" t="s">
        <v>256</v>
      </c>
      <c r="F3" s="150" t="s">
        <v>260</v>
      </c>
      <c r="G3" s="150" t="s">
        <v>261</v>
      </c>
      <c r="H3" s="92"/>
      <c r="I3" s="92" t="s">
        <v>434</v>
      </c>
      <c r="J3" s="92" t="s">
        <v>330</v>
      </c>
      <c r="K3" s="92" t="s">
        <v>435</v>
      </c>
      <c r="L3" s="92" t="s">
        <v>436</v>
      </c>
      <c r="M3" s="92"/>
      <c r="N3" s="92" t="s">
        <v>341</v>
      </c>
      <c r="O3" s="92" t="s">
        <v>257</v>
      </c>
      <c r="P3" s="92" t="s">
        <v>342</v>
      </c>
      <c r="Q3" s="92" t="s">
        <v>444</v>
      </c>
      <c r="R3" s="93" t="s">
        <v>445</v>
      </c>
      <c r="S3" s="93" t="s">
        <v>446</v>
      </c>
      <c r="T3" s="92"/>
      <c r="U3" s="92" t="s">
        <v>260</v>
      </c>
      <c r="V3" s="92" t="s">
        <v>441</v>
      </c>
      <c r="W3" s="92" t="s">
        <v>442</v>
      </c>
      <c r="X3" s="92" t="s">
        <v>443</v>
      </c>
      <c r="Y3" s="94"/>
      <c r="Z3" s="92" t="s">
        <v>457</v>
      </c>
      <c r="AA3" s="92" t="s">
        <v>455</v>
      </c>
      <c r="AB3" s="94"/>
      <c r="AC3" s="92" t="s">
        <v>479</v>
      </c>
      <c r="AD3" s="92" t="s">
        <v>480</v>
      </c>
      <c r="AE3" s="92" t="s">
        <v>482</v>
      </c>
      <c r="AF3" s="92" t="s">
        <v>442</v>
      </c>
      <c r="AG3" s="94"/>
      <c r="AH3" s="96" t="s">
        <v>532</v>
      </c>
      <c r="AI3" s="96" t="s">
        <v>533</v>
      </c>
      <c r="AJ3" s="96" t="s">
        <v>534</v>
      </c>
      <c r="AK3" s="96" t="s">
        <v>535</v>
      </c>
      <c r="AL3" s="94"/>
      <c r="AM3" s="92" t="s">
        <v>500</v>
      </c>
      <c r="AN3" s="92" t="s">
        <v>501</v>
      </c>
      <c r="AO3" s="92" t="s">
        <v>502</v>
      </c>
      <c r="AP3" s="92" t="s">
        <v>503</v>
      </c>
      <c r="AQ3" s="20"/>
      <c r="AR3" s="96" t="s">
        <v>537</v>
      </c>
      <c r="AS3" s="96" t="s">
        <v>536</v>
      </c>
      <c r="AT3" s="96" t="s">
        <v>545</v>
      </c>
      <c r="AU3" s="96" t="s">
        <v>546</v>
      </c>
    </row>
    <row r="4" spans="1:47" s="70" customFormat="1" x14ac:dyDescent="0.2">
      <c r="A4" s="71" t="s">
        <v>2</v>
      </c>
      <c r="B4" s="72" t="s">
        <v>74</v>
      </c>
      <c r="C4" s="101" t="s">
        <v>1</v>
      </c>
      <c r="D4" s="147">
        <v>44644</v>
      </c>
      <c r="E4" s="92">
        <v>44644</v>
      </c>
      <c r="F4" s="92">
        <v>44646</v>
      </c>
      <c r="G4" s="92">
        <v>44646</v>
      </c>
      <c r="H4" s="95"/>
      <c r="I4" s="92">
        <v>44687</v>
      </c>
      <c r="J4" s="92">
        <v>44687</v>
      </c>
      <c r="K4" s="92">
        <v>44689</v>
      </c>
      <c r="L4" s="92">
        <v>44689</v>
      </c>
      <c r="M4" s="95"/>
      <c r="N4" s="92">
        <v>44714</v>
      </c>
      <c r="O4" s="92">
        <v>44714</v>
      </c>
      <c r="P4" s="92">
        <v>44714</v>
      </c>
      <c r="Q4" s="92">
        <v>44716</v>
      </c>
      <c r="R4" s="92">
        <v>44716</v>
      </c>
      <c r="S4" s="92">
        <v>44716</v>
      </c>
      <c r="T4" s="95"/>
      <c r="U4" s="92">
        <v>44715</v>
      </c>
      <c r="V4" s="92">
        <v>44715</v>
      </c>
      <c r="W4" s="92">
        <v>44717</v>
      </c>
      <c r="X4" s="92">
        <v>44717</v>
      </c>
      <c r="Y4" s="95"/>
      <c r="Z4" s="173">
        <v>44737</v>
      </c>
      <c r="AA4" s="173">
        <v>44737</v>
      </c>
      <c r="AB4" s="95"/>
      <c r="AC4" s="173">
        <v>44766</v>
      </c>
      <c r="AD4" s="173">
        <v>44766</v>
      </c>
      <c r="AE4" s="173">
        <v>44766</v>
      </c>
      <c r="AF4" s="173">
        <v>44766</v>
      </c>
      <c r="AG4" s="95"/>
      <c r="AH4" s="161">
        <v>44771</v>
      </c>
      <c r="AI4" s="161">
        <v>44771</v>
      </c>
      <c r="AJ4" s="161">
        <v>44771</v>
      </c>
      <c r="AK4" s="161">
        <v>44771</v>
      </c>
      <c r="AL4" s="111"/>
      <c r="AM4" s="160">
        <v>44785</v>
      </c>
      <c r="AN4" s="160">
        <v>44785</v>
      </c>
      <c r="AO4" s="160">
        <v>44787</v>
      </c>
      <c r="AP4" s="160">
        <v>44787</v>
      </c>
      <c r="AQ4" s="110"/>
      <c r="AR4" s="96">
        <v>44812</v>
      </c>
      <c r="AS4" s="96">
        <v>44812</v>
      </c>
      <c r="AT4" s="96">
        <v>44814</v>
      </c>
      <c r="AU4" s="96">
        <v>44814</v>
      </c>
    </row>
    <row r="5" spans="1:47" ht="15.75" x14ac:dyDescent="0.25">
      <c r="A5" s="46"/>
      <c r="B5" s="47"/>
      <c r="C5" s="27"/>
    </row>
    <row r="6" spans="1:47" s="44" customFormat="1" ht="15.75" x14ac:dyDescent="0.25">
      <c r="A6" s="80" t="s">
        <v>32</v>
      </c>
      <c r="B6" s="100"/>
      <c r="C6" s="27"/>
    </row>
    <row r="7" spans="1:47" ht="15" x14ac:dyDescent="0.2">
      <c r="A7" s="4"/>
      <c r="B7" s="4"/>
      <c r="C7" s="27"/>
    </row>
    <row r="8" spans="1:47" s="44" customFormat="1" ht="15.75" x14ac:dyDescent="0.25">
      <c r="A8" s="25" t="s">
        <v>28</v>
      </c>
      <c r="B8" s="29"/>
      <c r="C8" s="27"/>
    </row>
    <row r="9" spans="1:47" s="20" customFormat="1" ht="15" x14ac:dyDescent="0.2">
      <c r="A9" s="4"/>
      <c r="B9" s="4"/>
      <c r="C9" s="27">
        <f>SUM(D9:ZY9)</f>
        <v>0</v>
      </c>
    </row>
    <row r="10" spans="1:47" ht="15" x14ac:dyDescent="0.2">
      <c r="A10" s="4"/>
      <c r="B10" s="4"/>
      <c r="C10" s="27"/>
    </row>
    <row r="11" spans="1:47" s="44" customFormat="1" ht="15.75" x14ac:dyDescent="0.25">
      <c r="A11" s="25" t="s">
        <v>29</v>
      </c>
      <c r="B11" s="32"/>
      <c r="C11" s="27"/>
    </row>
    <row r="12" spans="1:47" ht="15" x14ac:dyDescent="0.2">
      <c r="A12" s="4"/>
      <c r="B12" s="105"/>
      <c r="C12" s="27">
        <f>SUM(D12:AAA12)</f>
        <v>0</v>
      </c>
    </row>
    <row r="13" spans="1:47" ht="15.75" x14ac:dyDescent="0.25">
      <c r="A13" s="33"/>
      <c r="B13" s="33"/>
      <c r="C13" s="27"/>
    </row>
    <row r="14" spans="1:47" s="44" customFormat="1" ht="15.75" x14ac:dyDescent="0.25">
      <c r="A14" s="25" t="s">
        <v>30</v>
      </c>
      <c r="B14" s="29"/>
      <c r="C14" s="27"/>
    </row>
    <row r="15" spans="1:47" ht="15" x14ac:dyDescent="0.2">
      <c r="A15" s="4" t="s">
        <v>226</v>
      </c>
      <c r="B15" s="4" t="s">
        <v>227</v>
      </c>
      <c r="C15" s="27">
        <f>SUM(D15:AAA15)</f>
        <v>29</v>
      </c>
      <c r="N15">
        <v>2</v>
      </c>
      <c r="O15">
        <v>2</v>
      </c>
      <c r="P15">
        <v>3.5</v>
      </c>
      <c r="Q15">
        <v>1</v>
      </c>
      <c r="R15">
        <v>1</v>
      </c>
      <c r="S15">
        <v>1</v>
      </c>
      <c r="AM15">
        <v>2</v>
      </c>
      <c r="AN15">
        <v>2</v>
      </c>
      <c r="AO15">
        <v>1</v>
      </c>
      <c r="AP15">
        <v>1</v>
      </c>
      <c r="AR15">
        <v>2</v>
      </c>
      <c r="AS15">
        <v>3.5</v>
      </c>
      <c r="AT15">
        <v>3.5</v>
      </c>
      <c r="AU15">
        <v>3.5</v>
      </c>
    </row>
    <row r="16" spans="1:47" ht="15" x14ac:dyDescent="0.2">
      <c r="A16" s="4" t="s">
        <v>343</v>
      </c>
      <c r="B16" s="4" t="s">
        <v>344</v>
      </c>
      <c r="C16" s="27">
        <f>SUM(D16:AAA16)</f>
        <v>28.5</v>
      </c>
      <c r="N16">
        <v>3.5</v>
      </c>
      <c r="O16">
        <v>3.5</v>
      </c>
      <c r="P16">
        <v>2</v>
      </c>
      <c r="Q16">
        <v>2</v>
      </c>
      <c r="R16">
        <v>2</v>
      </c>
      <c r="S16">
        <v>2</v>
      </c>
      <c r="AM16">
        <v>1</v>
      </c>
      <c r="AN16">
        <v>1</v>
      </c>
      <c r="AO16">
        <v>2</v>
      </c>
      <c r="AP16">
        <v>2</v>
      </c>
      <c r="AR16">
        <v>3.5</v>
      </c>
      <c r="AS16">
        <v>1</v>
      </c>
      <c r="AT16">
        <v>2</v>
      </c>
      <c r="AU16">
        <v>1</v>
      </c>
    </row>
    <row r="17" spans="1:47" ht="15" x14ac:dyDescent="0.2">
      <c r="A17" s="4" t="s">
        <v>505</v>
      </c>
      <c r="B17" s="4" t="s">
        <v>506</v>
      </c>
      <c r="C17" s="27">
        <f>SUM(D17:AAA17)</f>
        <v>6</v>
      </c>
      <c r="AR17">
        <v>1</v>
      </c>
      <c r="AS17">
        <v>2</v>
      </c>
      <c r="AT17">
        <v>1</v>
      </c>
      <c r="AU17">
        <v>2</v>
      </c>
    </row>
    <row r="18" spans="1:47" ht="15" x14ac:dyDescent="0.2">
      <c r="A18" s="4" t="s">
        <v>221</v>
      </c>
      <c r="B18" s="4" t="s">
        <v>228</v>
      </c>
      <c r="C18" s="27">
        <f>SUM(D18:AAA18)</f>
        <v>3</v>
      </c>
      <c r="N18">
        <v>1</v>
      </c>
      <c r="O18">
        <v>1</v>
      </c>
      <c r="P18">
        <v>1</v>
      </c>
    </row>
    <row r="19" spans="1:47" ht="15" x14ac:dyDescent="0.2">
      <c r="A19" s="4" t="s">
        <v>254</v>
      </c>
      <c r="B19" s="4" t="s">
        <v>280</v>
      </c>
      <c r="C19" s="27">
        <f>SUM(D19:AAA19)</f>
        <v>2</v>
      </c>
      <c r="D19">
        <v>1</v>
      </c>
      <c r="E19">
        <v>1</v>
      </c>
    </row>
    <row r="20" spans="1:47" ht="15" x14ac:dyDescent="0.2">
      <c r="A20" s="4"/>
      <c r="B20" s="4"/>
      <c r="C20" s="27"/>
    </row>
    <row r="21" spans="1:47" s="44" customFormat="1" ht="15.75" x14ac:dyDescent="0.25">
      <c r="A21" s="29" t="s">
        <v>31</v>
      </c>
      <c r="B21" s="30"/>
      <c r="C21" s="27"/>
    </row>
    <row r="22" spans="1:47" s="54" customFormat="1" ht="15" x14ac:dyDescent="0.2">
      <c r="A22" s="4" t="s">
        <v>219</v>
      </c>
      <c r="B22" s="4" t="s">
        <v>220</v>
      </c>
      <c r="C22" s="27">
        <f t="shared" ref="C22:C31" si="0">SUM(D22:AAA22)</f>
        <v>61.5</v>
      </c>
      <c r="D22">
        <v>4.5</v>
      </c>
      <c r="E22">
        <v>4.5</v>
      </c>
      <c r="F22">
        <v>6</v>
      </c>
      <c r="G22">
        <v>6</v>
      </c>
      <c r="H22"/>
      <c r="I22"/>
      <c r="J22"/>
      <c r="K22"/>
      <c r="L22"/>
      <c r="M22"/>
      <c r="N22">
        <v>7</v>
      </c>
      <c r="O22">
        <v>7</v>
      </c>
      <c r="P22">
        <v>7</v>
      </c>
      <c r="Q22">
        <v>7</v>
      </c>
      <c r="R22">
        <v>5.5</v>
      </c>
      <c r="S22">
        <v>7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7" s="54" customFormat="1" ht="15" x14ac:dyDescent="0.2">
      <c r="A23" s="4" t="s">
        <v>196</v>
      </c>
      <c r="B23" s="4" t="s">
        <v>197</v>
      </c>
      <c r="C23" s="27">
        <f t="shared" si="0"/>
        <v>42.5</v>
      </c>
      <c r="D23">
        <v>2</v>
      </c>
      <c r="E23">
        <v>2</v>
      </c>
      <c r="F23"/>
      <c r="G23"/>
      <c r="H23"/>
      <c r="I23"/>
      <c r="J23"/>
      <c r="K23"/>
      <c r="L23"/>
      <c r="M23"/>
      <c r="N23">
        <v>5.5</v>
      </c>
      <c r="O23">
        <v>5.5</v>
      </c>
      <c r="P23">
        <v>2</v>
      </c>
      <c r="Q23">
        <v>3</v>
      </c>
      <c r="R23">
        <v>2</v>
      </c>
      <c r="S23">
        <v>3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>
        <v>2</v>
      </c>
      <c r="AN23">
        <v>2</v>
      </c>
      <c r="AO23">
        <v>3.5</v>
      </c>
      <c r="AP23">
        <v>2</v>
      </c>
      <c r="AQ23"/>
      <c r="AR23">
        <v>2</v>
      </c>
      <c r="AS23" s="20">
        <v>2</v>
      </c>
      <c r="AT23" s="20">
        <v>2</v>
      </c>
      <c r="AU23" s="20">
        <v>2</v>
      </c>
    </row>
    <row r="24" spans="1:47" s="54" customFormat="1" ht="15" x14ac:dyDescent="0.2">
      <c r="A24" s="4" t="s">
        <v>407</v>
      </c>
      <c r="B24" s="4" t="s">
        <v>179</v>
      </c>
      <c r="C24" s="27">
        <f t="shared" si="0"/>
        <v>32</v>
      </c>
      <c r="D24"/>
      <c r="E24"/>
      <c r="F24"/>
      <c r="G24"/>
      <c r="H24"/>
      <c r="I24"/>
      <c r="J24"/>
      <c r="K24"/>
      <c r="L24"/>
      <c r="M24"/>
      <c r="N24"/>
      <c r="O24"/>
      <c r="P24"/>
      <c r="Q24">
        <v>5.5</v>
      </c>
      <c r="R24">
        <v>7</v>
      </c>
      <c r="S24">
        <v>5.5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>
        <v>3.5</v>
      </c>
      <c r="AS24" s="20">
        <v>3.5</v>
      </c>
      <c r="AT24" s="20">
        <v>3.5</v>
      </c>
      <c r="AU24" s="20">
        <v>3.5</v>
      </c>
    </row>
    <row r="25" spans="1:47" s="54" customFormat="1" ht="15" x14ac:dyDescent="0.2">
      <c r="A25" s="4" t="s">
        <v>355</v>
      </c>
      <c r="B25" s="4" t="s">
        <v>356</v>
      </c>
      <c r="C25" s="27">
        <f t="shared" si="0"/>
        <v>25.5</v>
      </c>
      <c r="D25"/>
      <c r="E25"/>
      <c r="F25"/>
      <c r="G25"/>
      <c r="H25"/>
      <c r="I25"/>
      <c r="J25"/>
      <c r="K25"/>
      <c r="L25"/>
      <c r="M25"/>
      <c r="N25">
        <v>4</v>
      </c>
      <c r="O25">
        <v>4</v>
      </c>
      <c r="P25">
        <v>5.5</v>
      </c>
      <c r="Q25">
        <v>4</v>
      </c>
      <c r="R25">
        <v>4</v>
      </c>
      <c r="S25">
        <v>4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7" s="54" customFormat="1" ht="15" x14ac:dyDescent="0.2">
      <c r="A26" s="4" t="s">
        <v>432</v>
      </c>
      <c r="B26" s="4" t="s">
        <v>437</v>
      </c>
      <c r="C26" s="27">
        <f t="shared" si="0"/>
        <v>23</v>
      </c>
      <c r="D26"/>
      <c r="E26"/>
      <c r="F26"/>
      <c r="G26"/>
      <c r="H26"/>
      <c r="I26">
        <v>2</v>
      </c>
      <c r="J26">
        <v>3.5</v>
      </c>
      <c r="K26">
        <v>2</v>
      </c>
      <c r="L26">
        <v>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>
        <v>2</v>
      </c>
      <c r="AI26">
        <v>2</v>
      </c>
      <c r="AJ26">
        <v>2</v>
      </c>
      <c r="AK26">
        <v>3.5</v>
      </c>
      <c r="AL26"/>
      <c r="AM26"/>
      <c r="AN26"/>
      <c r="AO26"/>
      <c r="AP26"/>
      <c r="AQ26"/>
      <c r="AR26">
        <v>1</v>
      </c>
      <c r="AS26">
        <v>1</v>
      </c>
      <c r="AT26">
        <v>1</v>
      </c>
      <c r="AU26">
        <v>1</v>
      </c>
    </row>
    <row r="27" spans="1:47" s="54" customFormat="1" ht="15" x14ac:dyDescent="0.2">
      <c r="A27" s="4" t="s">
        <v>350</v>
      </c>
      <c r="B27" s="4" t="s">
        <v>351</v>
      </c>
      <c r="C27" s="27">
        <f t="shared" si="0"/>
        <v>13</v>
      </c>
      <c r="D27"/>
      <c r="E27"/>
      <c r="F27"/>
      <c r="G27"/>
      <c r="H27"/>
      <c r="I27"/>
      <c r="J27"/>
      <c r="K27"/>
      <c r="L27"/>
      <c r="M27"/>
      <c r="N27">
        <v>3</v>
      </c>
      <c r="O27">
        <v>3</v>
      </c>
      <c r="P27">
        <v>3</v>
      </c>
      <c r="Q27">
        <v>1</v>
      </c>
      <c r="R27">
        <v>1</v>
      </c>
      <c r="S27">
        <v>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7" s="54" customFormat="1" ht="15" x14ac:dyDescent="0.2">
      <c r="A28" s="4" t="s">
        <v>226</v>
      </c>
      <c r="B28" s="4" t="s">
        <v>227</v>
      </c>
      <c r="C28" s="27">
        <f t="shared" si="0"/>
        <v>10</v>
      </c>
      <c r="D28">
        <v>3</v>
      </c>
      <c r="E28">
        <v>3</v>
      </c>
      <c r="F28">
        <v>2</v>
      </c>
      <c r="G28">
        <v>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7" s="54" customFormat="1" ht="15" x14ac:dyDescent="0.2">
      <c r="A29" s="168" t="s">
        <v>318</v>
      </c>
      <c r="B29" s="168" t="s">
        <v>199</v>
      </c>
      <c r="C29" s="27">
        <f t="shared" si="0"/>
        <v>9</v>
      </c>
      <c r="D29"/>
      <c r="E29"/>
      <c r="F29"/>
      <c r="G29"/>
      <c r="H29"/>
      <c r="I29"/>
      <c r="J29"/>
      <c r="K29"/>
      <c r="L29"/>
      <c r="M29"/>
      <c r="N29">
        <v>1</v>
      </c>
      <c r="O29">
        <v>1</v>
      </c>
      <c r="P29">
        <v>1</v>
      </c>
      <c r="Q29">
        <v>2</v>
      </c>
      <c r="R29">
        <v>3</v>
      </c>
      <c r="S29">
        <v>1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 s="20"/>
      <c r="AT29" s="20"/>
      <c r="AU29" s="20"/>
    </row>
    <row r="30" spans="1:47" s="54" customFormat="1" ht="15" x14ac:dyDescent="0.2">
      <c r="A30" s="4" t="s">
        <v>353</v>
      </c>
      <c r="B30" s="4" t="s">
        <v>380</v>
      </c>
      <c r="C30" s="27">
        <f t="shared" si="0"/>
        <v>8</v>
      </c>
      <c r="D30"/>
      <c r="E30"/>
      <c r="F30"/>
      <c r="G30"/>
      <c r="H30"/>
      <c r="I30"/>
      <c r="J30"/>
      <c r="K30"/>
      <c r="L30"/>
      <c r="M30"/>
      <c r="N30">
        <v>2</v>
      </c>
      <c r="O30">
        <v>2</v>
      </c>
      <c r="P30">
        <v>4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 s="20"/>
      <c r="AT30" s="20"/>
      <c r="AU30" s="20"/>
    </row>
    <row r="31" spans="1:47" ht="15" x14ac:dyDescent="0.2">
      <c r="A31" s="4" t="s">
        <v>273</v>
      </c>
      <c r="B31" s="4" t="s">
        <v>274</v>
      </c>
      <c r="C31" s="27">
        <f t="shared" si="0"/>
        <v>4</v>
      </c>
      <c r="D31">
        <v>1</v>
      </c>
      <c r="E31">
        <v>1</v>
      </c>
      <c r="F31">
        <v>1</v>
      </c>
      <c r="G31">
        <v>1</v>
      </c>
      <c r="AS31" s="20"/>
      <c r="AT31" s="20"/>
      <c r="AU31" s="20"/>
    </row>
    <row r="32" spans="1:47" ht="15" x14ac:dyDescent="0.2">
      <c r="A32" s="4"/>
      <c r="B32" s="4"/>
      <c r="C32" s="27"/>
    </row>
    <row r="33" spans="1:5" s="44" customFormat="1" ht="15.75" x14ac:dyDescent="0.25">
      <c r="A33" s="29" t="s">
        <v>33</v>
      </c>
      <c r="B33" s="29"/>
      <c r="C33" s="27"/>
    </row>
    <row r="34" spans="1:5" ht="15" x14ac:dyDescent="0.2">
      <c r="A34" s="4"/>
      <c r="B34" s="4"/>
      <c r="C34" s="27">
        <f>SUM(D34:AAA34)</f>
        <v>0</v>
      </c>
    </row>
    <row r="35" spans="1:5" s="44" customFormat="1" ht="15.75" x14ac:dyDescent="0.25">
      <c r="A35" s="29" t="s">
        <v>34</v>
      </c>
      <c r="B35" s="29"/>
      <c r="C35" s="27"/>
    </row>
    <row r="36" spans="1:5" ht="15" x14ac:dyDescent="0.2">
      <c r="A36" s="4"/>
      <c r="B36" s="4"/>
      <c r="C36" s="27">
        <f>SUM(D36:AAA36)</f>
        <v>0</v>
      </c>
    </row>
    <row r="37" spans="1:5" ht="15" x14ac:dyDescent="0.2">
      <c r="A37" s="4"/>
      <c r="B37" s="4"/>
      <c r="C37" s="27"/>
    </row>
    <row r="38" spans="1:5" s="44" customFormat="1" ht="15.75" x14ac:dyDescent="0.25">
      <c r="A38" s="29" t="s">
        <v>35</v>
      </c>
      <c r="B38" s="29"/>
      <c r="C38" s="27"/>
    </row>
    <row r="39" spans="1:5" ht="15" x14ac:dyDescent="0.2">
      <c r="A39" s="4"/>
      <c r="B39" s="4"/>
      <c r="C39" s="27">
        <f>SUM(D39:AAA39)</f>
        <v>0</v>
      </c>
    </row>
    <row r="40" spans="1:5" ht="15" x14ac:dyDescent="0.2">
      <c r="A40" s="4"/>
      <c r="B40" s="4"/>
      <c r="C40" s="27"/>
    </row>
    <row r="41" spans="1:5" s="44" customFormat="1" ht="15.75" x14ac:dyDescent="0.25">
      <c r="A41" s="29" t="s">
        <v>36</v>
      </c>
      <c r="B41" s="29"/>
      <c r="C41" s="27"/>
    </row>
    <row r="42" spans="1:5" ht="15" x14ac:dyDescent="0.2">
      <c r="A42" s="3"/>
      <c r="B42" s="3"/>
      <c r="C42" s="27">
        <f>SUM(D42:AAA42)</f>
        <v>0</v>
      </c>
    </row>
    <row r="43" spans="1:5" ht="15" x14ac:dyDescent="0.2">
      <c r="A43" s="3"/>
      <c r="B43" s="3"/>
      <c r="C43" s="27">
        <f>SUM(D43:AAA43)</f>
        <v>0</v>
      </c>
    </row>
    <row r="44" spans="1:5" ht="15" x14ac:dyDescent="0.2">
      <c r="A44" s="3"/>
      <c r="B44" s="3"/>
      <c r="C44" s="27"/>
    </row>
    <row r="45" spans="1:5" ht="15" x14ac:dyDescent="0.2">
      <c r="A45" s="4"/>
      <c r="B45" s="4"/>
      <c r="C45" s="27"/>
    </row>
    <row r="46" spans="1:5" s="44" customFormat="1" ht="15.75" x14ac:dyDescent="0.25">
      <c r="A46" s="29" t="s">
        <v>37</v>
      </c>
      <c r="B46" s="29"/>
      <c r="C46" s="27"/>
    </row>
    <row r="47" spans="1:5" ht="15" x14ac:dyDescent="0.2">
      <c r="A47" s="4" t="s">
        <v>283</v>
      </c>
      <c r="B47" s="4" t="s">
        <v>284</v>
      </c>
      <c r="C47" s="27">
        <f>SUM(D47:AAA47)</f>
        <v>2</v>
      </c>
      <c r="D47">
        <v>1</v>
      </c>
      <c r="E47">
        <v>1</v>
      </c>
    </row>
    <row r="48" spans="1:5" ht="15" x14ac:dyDescent="0.2">
      <c r="A48" s="4"/>
      <c r="B48" s="4"/>
      <c r="C48" s="27"/>
    </row>
    <row r="49" spans="1:47" ht="14.25" customHeight="1" x14ac:dyDescent="0.2">
      <c r="A49" s="4"/>
      <c r="B49" s="4"/>
      <c r="C49" s="27"/>
    </row>
    <row r="50" spans="1:47" ht="15" x14ac:dyDescent="0.2">
      <c r="A50" s="4"/>
      <c r="B50" s="4"/>
      <c r="C50" s="27"/>
    </row>
    <row r="51" spans="1:47" s="44" customFormat="1" ht="15.75" x14ac:dyDescent="0.25">
      <c r="A51" s="25" t="s">
        <v>38</v>
      </c>
      <c r="B51" s="29" t="s">
        <v>39</v>
      </c>
      <c r="C51" s="27"/>
    </row>
    <row r="52" spans="1:47" ht="15" x14ac:dyDescent="0.2">
      <c r="A52" s="4" t="s">
        <v>335</v>
      </c>
      <c r="B52" s="4" t="s">
        <v>336</v>
      </c>
      <c r="C52" s="27">
        <f>SUM(D52:AAA52)</f>
        <v>4</v>
      </c>
      <c r="I52">
        <v>1</v>
      </c>
      <c r="J52">
        <v>1</v>
      </c>
      <c r="K52">
        <v>1</v>
      </c>
      <c r="L52">
        <v>1</v>
      </c>
    </row>
    <row r="53" spans="1:47" ht="15" x14ac:dyDescent="0.2">
      <c r="A53" s="4"/>
      <c r="B53" s="4"/>
      <c r="C53" s="27">
        <f>SUM(D53:AAA53)</f>
        <v>0</v>
      </c>
    </row>
    <row r="54" spans="1:47" ht="15" x14ac:dyDescent="0.2">
      <c r="A54" s="4"/>
      <c r="B54" s="4"/>
      <c r="C54" s="27"/>
    </row>
    <row r="55" spans="1:47" ht="15" x14ac:dyDescent="0.2">
      <c r="A55" s="4"/>
      <c r="B55" s="4"/>
      <c r="C55" s="27"/>
    </row>
    <row r="56" spans="1:47" s="44" customFormat="1" ht="15.75" x14ac:dyDescent="0.25">
      <c r="A56" s="25" t="s">
        <v>40</v>
      </c>
      <c r="B56" s="29" t="s">
        <v>41</v>
      </c>
      <c r="C56" s="27"/>
    </row>
    <row r="57" spans="1:47" s="20" customFormat="1" ht="15" x14ac:dyDescent="0.2">
      <c r="A57" s="4" t="s">
        <v>219</v>
      </c>
      <c r="B57" s="4" t="s">
        <v>220</v>
      </c>
      <c r="C57" s="27">
        <f t="shared" ref="C57:C65" si="1">SUM(D57:AAA57)</f>
        <v>70</v>
      </c>
      <c r="D57" s="20">
        <v>4.5</v>
      </c>
      <c r="E57" s="20">
        <v>4.5</v>
      </c>
      <c r="F57" s="20">
        <v>3.5</v>
      </c>
      <c r="G57" s="20">
        <v>3.5</v>
      </c>
      <c r="N57" s="20">
        <v>7</v>
      </c>
      <c r="O57" s="20">
        <v>7</v>
      </c>
      <c r="P57" s="20">
        <v>7</v>
      </c>
      <c r="Q57" s="20">
        <v>11</v>
      </c>
      <c r="R57" s="20">
        <v>11</v>
      </c>
      <c r="S57" s="20">
        <v>11</v>
      </c>
    </row>
    <row r="58" spans="1:47" s="20" customFormat="1" ht="15" x14ac:dyDescent="0.2">
      <c r="A58" s="4" t="s">
        <v>350</v>
      </c>
      <c r="B58" s="4" t="s">
        <v>351</v>
      </c>
      <c r="C58" s="27">
        <f t="shared" si="1"/>
        <v>54</v>
      </c>
      <c r="D58"/>
      <c r="E58"/>
      <c r="H58"/>
      <c r="M58"/>
      <c r="N58" s="20">
        <v>4</v>
      </c>
      <c r="O58" s="20">
        <v>4</v>
      </c>
      <c r="P58" s="20">
        <v>4</v>
      </c>
      <c r="Q58" s="20">
        <v>7.5</v>
      </c>
      <c r="R58" s="20">
        <v>9</v>
      </c>
      <c r="S58" s="20">
        <v>9</v>
      </c>
      <c r="T58"/>
      <c r="AR58" s="20">
        <v>4.5</v>
      </c>
      <c r="AS58" s="20">
        <v>3</v>
      </c>
      <c r="AT58" s="20">
        <v>4.5</v>
      </c>
      <c r="AU58" s="20">
        <v>4.5</v>
      </c>
    </row>
    <row r="59" spans="1:47" s="20" customFormat="1" ht="15" x14ac:dyDescent="0.2">
      <c r="A59" s="4" t="s">
        <v>432</v>
      </c>
      <c r="B59" s="4" t="s">
        <v>437</v>
      </c>
      <c r="C59" s="27">
        <f t="shared" si="1"/>
        <v>39</v>
      </c>
      <c r="H59"/>
      <c r="I59">
        <v>4.5</v>
      </c>
      <c r="J59">
        <v>3</v>
      </c>
      <c r="K59">
        <v>4.5</v>
      </c>
      <c r="L59">
        <v>4.5</v>
      </c>
      <c r="M59"/>
      <c r="N59"/>
      <c r="O59"/>
      <c r="P59"/>
      <c r="Q59"/>
      <c r="R59"/>
      <c r="S59"/>
      <c r="T59"/>
      <c r="U59">
        <v>2</v>
      </c>
      <c r="V59">
        <v>2</v>
      </c>
      <c r="W59">
        <v>1</v>
      </c>
      <c r="X59">
        <v>1</v>
      </c>
      <c r="Y59"/>
      <c r="Z59"/>
      <c r="AA59"/>
      <c r="AB59"/>
      <c r="AC59"/>
      <c r="AD59"/>
      <c r="AE59"/>
      <c r="AF59"/>
      <c r="AG59"/>
      <c r="AH59" s="20">
        <v>2</v>
      </c>
      <c r="AI59" s="20">
        <v>2</v>
      </c>
      <c r="AJ59" s="20">
        <v>2</v>
      </c>
      <c r="AK59" s="20">
        <v>2</v>
      </c>
      <c r="AL59"/>
      <c r="AM59"/>
      <c r="AN59"/>
      <c r="AO59"/>
      <c r="AP59"/>
      <c r="AQ59"/>
      <c r="AR59" s="20">
        <v>2</v>
      </c>
      <c r="AS59" s="20">
        <v>4.5</v>
      </c>
      <c r="AT59" s="20">
        <v>1</v>
      </c>
      <c r="AU59" s="20">
        <v>1</v>
      </c>
    </row>
    <row r="60" spans="1:47" s="20" customFormat="1" ht="15" x14ac:dyDescent="0.2">
      <c r="A60" s="4" t="s">
        <v>353</v>
      </c>
      <c r="B60" s="4" t="s">
        <v>354</v>
      </c>
      <c r="C60" s="27">
        <f t="shared" si="1"/>
        <v>35</v>
      </c>
      <c r="D60"/>
      <c r="E60"/>
      <c r="H60"/>
      <c r="M60"/>
      <c r="N60" s="20">
        <v>5.5</v>
      </c>
      <c r="O60" s="20">
        <v>5.5</v>
      </c>
      <c r="P60" s="20">
        <v>5.5</v>
      </c>
      <c r="Q60" s="20">
        <v>6</v>
      </c>
      <c r="R60" s="20">
        <v>7.5</v>
      </c>
      <c r="S60" s="20">
        <v>5</v>
      </c>
      <c r="T60"/>
    </row>
    <row r="61" spans="1:47" s="20" customFormat="1" ht="15" x14ac:dyDescent="0.2">
      <c r="A61" s="4" t="s">
        <v>505</v>
      </c>
      <c r="B61" s="4" t="s">
        <v>506</v>
      </c>
      <c r="C61" s="27">
        <f t="shared" si="1"/>
        <v>16</v>
      </c>
      <c r="D61"/>
      <c r="E61"/>
      <c r="H61"/>
      <c r="M61"/>
      <c r="T61"/>
      <c r="AM61" s="20">
        <v>2</v>
      </c>
      <c r="AN61" s="20">
        <v>2</v>
      </c>
      <c r="AO61" s="20">
        <v>1</v>
      </c>
      <c r="AP61" s="20">
        <v>1</v>
      </c>
      <c r="AR61" s="20">
        <v>3</v>
      </c>
      <c r="AS61" s="20">
        <v>2</v>
      </c>
      <c r="AT61" s="20">
        <v>3</v>
      </c>
      <c r="AU61" s="20">
        <v>2</v>
      </c>
    </row>
    <row r="62" spans="1:47" s="54" customFormat="1" ht="15" x14ac:dyDescent="0.2">
      <c r="A62" s="4" t="s">
        <v>355</v>
      </c>
      <c r="B62" s="4" t="s">
        <v>356</v>
      </c>
      <c r="C62" s="27">
        <f t="shared" si="1"/>
        <v>14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>
        <v>2</v>
      </c>
      <c r="O62" s="20">
        <v>1</v>
      </c>
      <c r="P62" s="20">
        <v>2</v>
      </c>
      <c r="Q62" s="20">
        <v>2</v>
      </c>
      <c r="R62" s="20">
        <v>5</v>
      </c>
      <c r="S62" s="20">
        <v>2</v>
      </c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</row>
    <row r="63" spans="1:47" s="54" customFormat="1" ht="15" x14ac:dyDescent="0.2">
      <c r="A63" s="4" t="s">
        <v>292</v>
      </c>
      <c r="B63" s="4" t="s">
        <v>447</v>
      </c>
      <c r="C63" s="27">
        <f t="shared" si="1"/>
        <v>12.5</v>
      </c>
      <c r="D63" s="20"/>
      <c r="E63" s="20"/>
      <c r="F63" s="20"/>
      <c r="G63" s="20"/>
      <c r="H63"/>
      <c r="I63" s="20"/>
      <c r="J63" s="20"/>
      <c r="K63" s="20"/>
      <c r="L63" s="20"/>
      <c r="M63"/>
      <c r="N63" s="20"/>
      <c r="O63" s="20"/>
      <c r="P63" s="20"/>
      <c r="Q63" s="20">
        <v>3</v>
      </c>
      <c r="R63">
        <v>2</v>
      </c>
      <c r="S63">
        <v>7.5</v>
      </c>
      <c r="T63"/>
      <c r="U63" s="20"/>
      <c r="V63" s="20"/>
      <c r="W63" s="20"/>
      <c r="X63" s="20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 s="20"/>
      <c r="AS63" s="20"/>
      <c r="AT63" s="20"/>
      <c r="AU63" s="20"/>
    </row>
    <row r="64" spans="1:47" s="54" customFormat="1" ht="15" x14ac:dyDescent="0.2">
      <c r="A64" s="4" t="s">
        <v>273</v>
      </c>
      <c r="B64" s="4" t="s">
        <v>274</v>
      </c>
      <c r="C64" s="27">
        <f t="shared" si="1"/>
        <v>8</v>
      </c>
      <c r="D64" s="20">
        <v>3</v>
      </c>
      <c r="E64" s="20">
        <v>3</v>
      </c>
      <c r="F64" s="20">
        <v>1</v>
      </c>
      <c r="G64" s="20">
        <v>1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</row>
    <row r="65" spans="1:47" s="54" customFormat="1" ht="15" x14ac:dyDescent="0.2">
      <c r="A65" s="4" t="s">
        <v>507</v>
      </c>
      <c r="B65" s="4" t="s">
        <v>544</v>
      </c>
      <c r="C65" s="27">
        <f t="shared" si="1"/>
        <v>5</v>
      </c>
      <c r="D65"/>
      <c r="E65" s="20"/>
      <c r="F65" s="20"/>
      <c r="G65" s="20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 s="20">
        <v>1</v>
      </c>
      <c r="AS65" s="20">
        <v>1</v>
      </c>
      <c r="AT65" s="20">
        <v>0</v>
      </c>
      <c r="AU65" s="20">
        <v>3</v>
      </c>
    </row>
    <row r="66" spans="1:47" s="20" customFormat="1" ht="15" x14ac:dyDescent="0.2">
      <c r="A66" s="4"/>
      <c r="B66" s="4"/>
      <c r="C66" s="27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7" ht="15" x14ac:dyDescent="0.2">
      <c r="A67" s="4"/>
      <c r="B67" s="4"/>
      <c r="C67" s="27"/>
    </row>
    <row r="68" spans="1:47" s="44" customFormat="1" ht="15.75" x14ac:dyDescent="0.25">
      <c r="A68" s="25" t="s">
        <v>42</v>
      </c>
      <c r="B68" s="29" t="s">
        <v>39</v>
      </c>
      <c r="C68" s="27"/>
    </row>
    <row r="69" spans="1:47" ht="15" x14ac:dyDescent="0.2">
      <c r="A69" s="4" t="s">
        <v>318</v>
      </c>
      <c r="B69" s="4" t="s">
        <v>199</v>
      </c>
      <c r="C69" s="27">
        <f>SUM(D69:AAA69)</f>
        <v>12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AO69">
        <v>1</v>
      </c>
      <c r="AP69">
        <v>1</v>
      </c>
      <c r="AR69" s="20">
        <v>2</v>
      </c>
      <c r="AS69">
        <v>2</v>
      </c>
    </row>
    <row r="70" spans="1:47" s="54" customFormat="1" ht="15" x14ac:dyDescent="0.2">
      <c r="A70" s="4" t="s">
        <v>346</v>
      </c>
      <c r="B70" s="4" t="s">
        <v>347</v>
      </c>
      <c r="C70" s="27">
        <f>SUM(D70:AAA70)</f>
        <v>5.5</v>
      </c>
      <c r="D70"/>
      <c r="E70"/>
      <c r="F7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/>
      <c r="AS70"/>
      <c r="AT70">
        <v>3.5</v>
      </c>
      <c r="AU70">
        <v>2</v>
      </c>
    </row>
    <row r="71" spans="1:47" ht="15" x14ac:dyDescent="0.2">
      <c r="A71" s="4" t="s">
        <v>335</v>
      </c>
      <c r="B71" s="4" t="s">
        <v>336</v>
      </c>
      <c r="C71" s="27">
        <f>SUM(D71:AAA71)</f>
        <v>2</v>
      </c>
      <c r="K71">
        <v>1</v>
      </c>
      <c r="L71">
        <v>1</v>
      </c>
      <c r="AR71" s="54"/>
      <c r="AS71" s="54"/>
      <c r="AT71" s="54"/>
      <c r="AU71" s="54"/>
    </row>
    <row r="72" spans="1:47" ht="15" x14ac:dyDescent="0.2">
      <c r="A72" s="4"/>
      <c r="B72" s="4"/>
      <c r="C72" s="27"/>
    </row>
    <row r="73" spans="1:47" s="44" customFormat="1" ht="15.75" x14ac:dyDescent="0.25">
      <c r="A73" s="25" t="s">
        <v>42</v>
      </c>
      <c r="B73" s="29" t="s">
        <v>41</v>
      </c>
      <c r="C73" s="27"/>
    </row>
    <row r="74" spans="1:47" ht="15" x14ac:dyDescent="0.2">
      <c r="A74" s="4" t="s">
        <v>267</v>
      </c>
      <c r="B74" s="4" t="s">
        <v>220</v>
      </c>
      <c r="C74" s="27">
        <f t="shared" ref="C74:C83" si="2">SUM(D74:AAA74)</f>
        <v>56.5</v>
      </c>
      <c r="D74">
        <v>3.5</v>
      </c>
      <c r="E74">
        <v>3.5</v>
      </c>
      <c r="F74">
        <v>3</v>
      </c>
      <c r="G74">
        <v>3</v>
      </c>
      <c r="N74">
        <v>7.5</v>
      </c>
      <c r="O74">
        <v>7.5</v>
      </c>
      <c r="P74">
        <v>7.5</v>
      </c>
      <c r="Q74">
        <v>6.5</v>
      </c>
      <c r="R74">
        <v>6.5</v>
      </c>
      <c r="S74">
        <v>8</v>
      </c>
      <c r="AR74" s="54"/>
    </row>
    <row r="75" spans="1:47" ht="15" x14ac:dyDescent="0.2">
      <c r="A75" s="4" t="s">
        <v>219</v>
      </c>
      <c r="B75" s="4" t="s">
        <v>220</v>
      </c>
      <c r="C75" s="27">
        <f t="shared" si="2"/>
        <v>49.5</v>
      </c>
      <c r="F75">
        <v>4.5</v>
      </c>
      <c r="G75">
        <v>4.5</v>
      </c>
      <c r="N75">
        <v>6</v>
      </c>
      <c r="O75">
        <v>6</v>
      </c>
      <c r="P75">
        <v>6</v>
      </c>
      <c r="Q75">
        <v>8</v>
      </c>
      <c r="R75">
        <v>8</v>
      </c>
      <c r="S75">
        <v>6.5</v>
      </c>
      <c r="AS75" s="20"/>
      <c r="AT75" s="20"/>
      <c r="AU75" s="20"/>
    </row>
    <row r="76" spans="1:47" s="54" customFormat="1" ht="15" x14ac:dyDescent="0.2">
      <c r="A76" s="4" t="s">
        <v>269</v>
      </c>
      <c r="B76" s="4" t="s">
        <v>211</v>
      </c>
      <c r="C76" s="27">
        <f t="shared" si="2"/>
        <v>46</v>
      </c>
      <c r="D76"/>
      <c r="E76"/>
      <c r="F76">
        <v>2</v>
      </c>
      <c r="G76">
        <v>2</v>
      </c>
      <c r="H76"/>
      <c r="I76"/>
      <c r="J76"/>
      <c r="K76"/>
      <c r="L76"/>
      <c r="M76"/>
      <c r="N76">
        <v>9</v>
      </c>
      <c r="O76">
        <v>9</v>
      </c>
      <c r="P76">
        <v>9</v>
      </c>
      <c r="Q76">
        <v>5</v>
      </c>
      <c r="R76">
        <v>5</v>
      </c>
      <c r="S76">
        <v>5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 s="20"/>
      <c r="AT76" s="20"/>
      <c r="AU76" s="20"/>
    </row>
    <row r="77" spans="1:47" s="54" customFormat="1" ht="15" x14ac:dyDescent="0.2">
      <c r="A77" s="4" t="s">
        <v>168</v>
      </c>
      <c r="B77" s="4" t="s">
        <v>169</v>
      </c>
      <c r="C77" s="27">
        <f t="shared" si="2"/>
        <v>24</v>
      </c>
      <c r="D77"/>
      <c r="E77"/>
      <c r="F77">
        <v>1</v>
      </c>
      <c r="G77">
        <v>1</v>
      </c>
      <c r="H77"/>
      <c r="I77"/>
      <c r="J77"/>
      <c r="K77"/>
      <c r="L77"/>
      <c r="M77"/>
      <c r="N77">
        <v>4</v>
      </c>
      <c r="O77">
        <v>3</v>
      </c>
      <c r="P77">
        <v>3</v>
      </c>
      <c r="Q77">
        <v>3</v>
      </c>
      <c r="R77">
        <v>4</v>
      </c>
      <c r="S77">
        <v>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 s="20">
        <v>1</v>
      </c>
      <c r="AS77">
        <v>1</v>
      </c>
      <c r="AT77"/>
      <c r="AU77"/>
    </row>
    <row r="78" spans="1:47" s="54" customFormat="1" ht="15" x14ac:dyDescent="0.2">
      <c r="A78" s="4" t="s">
        <v>353</v>
      </c>
      <c r="B78" s="4" t="s">
        <v>354</v>
      </c>
      <c r="C78" s="27">
        <f t="shared" si="2"/>
        <v>17</v>
      </c>
      <c r="D78"/>
      <c r="E78"/>
      <c r="F78"/>
      <c r="G78"/>
      <c r="H78"/>
      <c r="I78"/>
      <c r="J78"/>
      <c r="K78"/>
      <c r="L78"/>
      <c r="M78"/>
      <c r="N78">
        <v>2</v>
      </c>
      <c r="O78">
        <v>2</v>
      </c>
      <c r="P78">
        <v>2</v>
      </c>
      <c r="Q78">
        <v>4</v>
      </c>
      <c r="R78">
        <v>3</v>
      </c>
      <c r="S78">
        <v>4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1:47" s="54" customFormat="1" ht="15" x14ac:dyDescent="0.2">
      <c r="A79" s="4" t="s">
        <v>410</v>
      </c>
      <c r="B79" s="4" t="s">
        <v>411</v>
      </c>
      <c r="C79" s="27">
        <f t="shared" si="2"/>
        <v>14</v>
      </c>
      <c r="D79"/>
      <c r="E79"/>
      <c r="F79"/>
      <c r="G79"/>
      <c r="H79"/>
      <c r="I79"/>
      <c r="J79"/>
      <c r="K79"/>
      <c r="L79"/>
      <c r="M79"/>
      <c r="N79">
        <v>5</v>
      </c>
      <c r="O79">
        <v>4</v>
      </c>
      <c r="P79">
        <v>5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S79" s="20"/>
      <c r="AT79" s="20"/>
      <c r="AU79" s="20"/>
    </row>
    <row r="80" spans="1:47" s="54" customFormat="1" ht="15" x14ac:dyDescent="0.2">
      <c r="A80" s="4" t="s">
        <v>391</v>
      </c>
      <c r="B80" s="4" t="s">
        <v>392</v>
      </c>
      <c r="C80" s="27">
        <f t="shared" si="2"/>
        <v>12</v>
      </c>
      <c r="D80"/>
      <c r="E80"/>
      <c r="F80"/>
      <c r="G80"/>
      <c r="H80"/>
      <c r="I80"/>
      <c r="J80"/>
      <c r="K80"/>
      <c r="L80"/>
      <c r="M80"/>
      <c r="N80">
        <v>3</v>
      </c>
      <c r="O80">
        <v>5</v>
      </c>
      <c r="P80">
        <v>4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7" s="54" customFormat="1" ht="15" x14ac:dyDescent="0.2">
      <c r="A81" s="4" t="s">
        <v>432</v>
      </c>
      <c r="B81" s="4" t="s">
        <v>437</v>
      </c>
      <c r="C81" s="27">
        <f t="shared" si="2"/>
        <v>10</v>
      </c>
      <c r="D81"/>
      <c r="E81"/>
      <c r="F81"/>
      <c r="G81"/>
      <c r="H81"/>
      <c r="I81">
        <v>1</v>
      </c>
      <c r="J81">
        <v>1</v>
      </c>
      <c r="K81">
        <v>2</v>
      </c>
      <c r="L81">
        <v>2</v>
      </c>
      <c r="M81"/>
      <c r="N81"/>
      <c r="O81"/>
      <c r="P81"/>
      <c r="Q81"/>
      <c r="R81"/>
      <c r="S81"/>
      <c r="T81"/>
      <c r="U81">
        <v>1</v>
      </c>
      <c r="V81">
        <v>1</v>
      </c>
      <c r="W81">
        <v>1</v>
      </c>
      <c r="X81">
        <v>1</v>
      </c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7" s="54" customFormat="1" ht="15" x14ac:dyDescent="0.2">
      <c r="A82" s="4" t="s">
        <v>407</v>
      </c>
      <c r="B82" s="4" t="s">
        <v>179</v>
      </c>
      <c r="C82" s="27">
        <f t="shared" si="2"/>
        <v>9.5</v>
      </c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 s="20">
        <v>2</v>
      </c>
      <c r="AS82" s="20">
        <v>2</v>
      </c>
      <c r="AT82" s="20">
        <v>2</v>
      </c>
      <c r="AU82" s="20">
        <v>3.5</v>
      </c>
    </row>
    <row r="83" spans="1:47" s="54" customFormat="1" ht="15" x14ac:dyDescent="0.2">
      <c r="A83" s="4" t="s">
        <v>355</v>
      </c>
      <c r="B83" s="4" t="s">
        <v>356</v>
      </c>
      <c r="C83" s="27">
        <f t="shared" si="2"/>
        <v>6</v>
      </c>
      <c r="D83"/>
      <c r="E83"/>
      <c r="F83"/>
      <c r="G83"/>
      <c r="H83"/>
      <c r="I83"/>
      <c r="J83"/>
      <c r="K83"/>
      <c r="L83"/>
      <c r="M83"/>
      <c r="N83"/>
      <c r="O83"/>
      <c r="P83"/>
      <c r="Q83">
        <v>2</v>
      </c>
      <c r="R83">
        <v>2</v>
      </c>
      <c r="S83">
        <v>2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7" s="54" customFormat="1" ht="15" x14ac:dyDescent="0.2">
      <c r="A84" s="4"/>
      <c r="B84" s="4"/>
      <c r="C84" s="27">
        <f t="shared" ref="C84" si="3">SUM(D84:AAA84)</f>
        <v>0</v>
      </c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7" ht="15" x14ac:dyDescent="0.2">
      <c r="A85" s="4"/>
      <c r="B85" s="4"/>
      <c r="C85" s="27"/>
    </row>
    <row r="86" spans="1:47" s="44" customFormat="1" ht="15.75" x14ac:dyDescent="0.25">
      <c r="A86" s="25" t="s">
        <v>44</v>
      </c>
      <c r="B86" s="29" t="s">
        <v>39</v>
      </c>
      <c r="C86" s="27"/>
    </row>
    <row r="87" spans="1:47" ht="15" x14ac:dyDescent="0.2">
      <c r="A87" s="4" t="s">
        <v>318</v>
      </c>
      <c r="B87" s="4" t="s">
        <v>199</v>
      </c>
      <c r="C87" s="27">
        <f>SUM(D87:AAA87)</f>
        <v>8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AR87">
        <v>1</v>
      </c>
      <c r="AS87">
        <v>1</v>
      </c>
    </row>
    <row r="88" spans="1:47" ht="15" x14ac:dyDescent="0.2">
      <c r="A88" s="4"/>
      <c r="B88" s="4"/>
      <c r="C88" s="27"/>
    </row>
    <row r="89" spans="1:47" ht="15" x14ac:dyDescent="0.2">
      <c r="A89" s="4"/>
      <c r="B89" s="4"/>
      <c r="C89" s="27"/>
    </row>
    <row r="90" spans="1:47" s="44" customFormat="1" ht="15.75" x14ac:dyDescent="0.25">
      <c r="A90" s="25" t="s">
        <v>44</v>
      </c>
      <c r="B90" s="29" t="s">
        <v>41</v>
      </c>
      <c r="C90" s="27"/>
    </row>
    <row r="91" spans="1:47" ht="15" x14ac:dyDescent="0.2">
      <c r="A91" s="4" t="s">
        <v>432</v>
      </c>
      <c r="B91" s="4" t="s">
        <v>437</v>
      </c>
      <c r="C91" s="27">
        <f t="shared" ref="C91:C96" si="4">SUM(D91:AAA91)</f>
        <v>31</v>
      </c>
      <c r="I91">
        <v>2</v>
      </c>
      <c r="J91">
        <v>2</v>
      </c>
      <c r="U91">
        <v>1</v>
      </c>
      <c r="V91">
        <v>1</v>
      </c>
      <c r="AH91">
        <v>3.5</v>
      </c>
      <c r="AI91">
        <v>3.5</v>
      </c>
      <c r="AJ91">
        <v>3.5</v>
      </c>
      <c r="AK91">
        <v>3.5</v>
      </c>
      <c r="AR91">
        <v>1</v>
      </c>
      <c r="AS91">
        <v>1</v>
      </c>
      <c r="AT91">
        <v>4.5</v>
      </c>
      <c r="AU91">
        <v>4.5</v>
      </c>
    </row>
    <row r="92" spans="1:47" ht="15" x14ac:dyDescent="0.2">
      <c r="A92" s="4" t="s">
        <v>219</v>
      </c>
      <c r="B92" s="4" t="s">
        <v>220</v>
      </c>
      <c r="C92" s="27">
        <f t="shared" si="4"/>
        <v>22.5</v>
      </c>
      <c r="N92">
        <v>4.5</v>
      </c>
      <c r="O92">
        <v>4.5</v>
      </c>
      <c r="P92">
        <v>3</v>
      </c>
      <c r="Q92">
        <v>3.5</v>
      </c>
      <c r="R92">
        <v>3.5</v>
      </c>
      <c r="S92">
        <v>3.5</v>
      </c>
    </row>
    <row r="93" spans="1:47" ht="15" x14ac:dyDescent="0.2">
      <c r="A93" s="4" t="s">
        <v>350</v>
      </c>
      <c r="B93" s="4" t="s">
        <v>351</v>
      </c>
      <c r="C93" s="27">
        <f t="shared" si="4"/>
        <v>11</v>
      </c>
      <c r="N93">
        <v>1</v>
      </c>
      <c r="O93">
        <v>3</v>
      </c>
      <c r="P93">
        <v>1</v>
      </c>
      <c r="Q93">
        <v>2</v>
      </c>
      <c r="R93">
        <v>2</v>
      </c>
      <c r="S93">
        <v>2</v>
      </c>
    </row>
    <row r="94" spans="1:47" ht="15" x14ac:dyDescent="0.2">
      <c r="A94" s="4" t="s">
        <v>355</v>
      </c>
      <c r="B94" s="4" t="s">
        <v>356</v>
      </c>
      <c r="C94" s="27">
        <f t="shared" si="4"/>
        <v>10</v>
      </c>
      <c r="N94">
        <v>3</v>
      </c>
      <c r="O94">
        <v>2</v>
      </c>
      <c r="P94">
        <v>2</v>
      </c>
      <c r="Q94">
        <v>1</v>
      </c>
      <c r="R94">
        <v>1</v>
      </c>
      <c r="S94">
        <v>1</v>
      </c>
    </row>
    <row r="95" spans="1:47" ht="15" x14ac:dyDescent="0.2">
      <c r="A95" s="4" t="s">
        <v>505</v>
      </c>
      <c r="B95" s="4" t="s">
        <v>506</v>
      </c>
      <c r="C95" s="27">
        <f t="shared" si="4"/>
        <v>5</v>
      </c>
      <c r="AM95">
        <v>2</v>
      </c>
      <c r="AN95">
        <v>1</v>
      </c>
      <c r="AO95">
        <v>1</v>
      </c>
      <c r="AP95">
        <v>1</v>
      </c>
    </row>
    <row r="96" spans="1:47" ht="15" x14ac:dyDescent="0.2">
      <c r="A96" s="4" t="s">
        <v>343</v>
      </c>
      <c r="B96" s="4" t="s">
        <v>344</v>
      </c>
      <c r="C96" s="27">
        <f t="shared" si="4"/>
        <v>2</v>
      </c>
      <c r="AT96">
        <v>1</v>
      </c>
      <c r="AU96">
        <v>1</v>
      </c>
    </row>
    <row r="97" spans="1:47" ht="15" x14ac:dyDescent="0.2">
      <c r="A97" s="4"/>
      <c r="B97" s="4"/>
      <c r="C97" s="27"/>
    </row>
    <row r="98" spans="1:47" s="44" customFormat="1" ht="15.75" x14ac:dyDescent="0.25">
      <c r="A98" s="25" t="s">
        <v>45</v>
      </c>
      <c r="B98" s="29" t="s">
        <v>39</v>
      </c>
      <c r="C98" s="27"/>
    </row>
    <row r="99" spans="1:47" ht="15" x14ac:dyDescent="0.2">
      <c r="A99" s="4" t="s">
        <v>346</v>
      </c>
      <c r="B99" s="4" t="s">
        <v>347</v>
      </c>
      <c r="C99" s="27">
        <f>SUM(D99:AAA99)</f>
        <v>12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</row>
    <row r="100" spans="1:47" ht="15" x14ac:dyDescent="0.2">
      <c r="A100" s="4" t="s">
        <v>318</v>
      </c>
      <c r="B100" s="4" t="s">
        <v>199</v>
      </c>
      <c r="C100" s="27">
        <f>SUM(D100:AAA100)</f>
        <v>13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AM100">
        <v>1</v>
      </c>
      <c r="AN100">
        <v>2</v>
      </c>
      <c r="AO100">
        <v>1</v>
      </c>
      <c r="AP100">
        <v>1</v>
      </c>
      <c r="AT100">
        <v>1</v>
      </c>
      <c r="AU100">
        <v>1</v>
      </c>
    </row>
    <row r="101" spans="1:47" ht="15" x14ac:dyDescent="0.2">
      <c r="A101" s="4" t="s">
        <v>335</v>
      </c>
      <c r="B101" s="4" t="s">
        <v>336</v>
      </c>
      <c r="C101" s="27">
        <f>SUM(D101:AAA101)</f>
        <v>6</v>
      </c>
      <c r="I101">
        <v>3</v>
      </c>
      <c r="J101">
        <v>3</v>
      </c>
    </row>
    <row r="102" spans="1:47" ht="15" x14ac:dyDescent="0.2">
      <c r="A102" s="4"/>
      <c r="B102" s="4"/>
      <c r="C102" s="27"/>
    </row>
    <row r="103" spans="1:47" ht="15" x14ac:dyDescent="0.2">
      <c r="A103" s="4"/>
      <c r="B103" s="4"/>
      <c r="C103" s="27"/>
    </row>
    <row r="104" spans="1:47" s="44" customFormat="1" ht="15.75" x14ac:dyDescent="0.25">
      <c r="A104" s="25" t="s">
        <v>45</v>
      </c>
      <c r="B104" s="29" t="s">
        <v>41</v>
      </c>
      <c r="C104" s="27"/>
    </row>
    <row r="105" spans="1:47" ht="15" x14ac:dyDescent="0.2">
      <c r="A105" s="4" t="s">
        <v>219</v>
      </c>
      <c r="B105" s="4" t="s">
        <v>220</v>
      </c>
      <c r="C105" s="27">
        <f t="shared" ref="C105:C113" si="5">SUM(D105:AAA105)</f>
        <v>57.5</v>
      </c>
      <c r="D105">
        <v>3.5</v>
      </c>
      <c r="E105">
        <v>3.5</v>
      </c>
      <c r="F105">
        <v>2</v>
      </c>
      <c r="G105">
        <v>3.5</v>
      </c>
      <c r="N105">
        <v>8</v>
      </c>
      <c r="O105">
        <v>8</v>
      </c>
      <c r="P105">
        <v>8</v>
      </c>
      <c r="Q105">
        <v>7</v>
      </c>
      <c r="R105">
        <v>7</v>
      </c>
      <c r="S105">
        <v>7</v>
      </c>
    </row>
    <row r="106" spans="1:47" ht="15" x14ac:dyDescent="0.2">
      <c r="A106" s="4" t="s">
        <v>168</v>
      </c>
      <c r="B106" s="4" t="s">
        <v>169</v>
      </c>
      <c r="C106" s="27">
        <f t="shared" si="5"/>
        <v>45.5</v>
      </c>
      <c r="D106">
        <v>1</v>
      </c>
      <c r="E106">
        <v>2</v>
      </c>
      <c r="F106">
        <v>3.5</v>
      </c>
      <c r="G106">
        <v>2</v>
      </c>
      <c r="N106">
        <v>5</v>
      </c>
      <c r="O106">
        <v>5</v>
      </c>
      <c r="P106">
        <v>5</v>
      </c>
      <c r="Q106">
        <v>3</v>
      </c>
      <c r="R106">
        <v>3</v>
      </c>
      <c r="S106">
        <v>2</v>
      </c>
      <c r="AR106">
        <v>3</v>
      </c>
      <c r="AS106">
        <v>2</v>
      </c>
      <c r="AT106">
        <v>4.5</v>
      </c>
      <c r="AU106">
        <v>4.5</v>
      </c>
    </row>
    <row r="107" spans="1:47" ht="15" x14ac:dyDescent="0.2">
      <c r="A107" s="4" t="s">
        <v>355</v>
      </c>
      <c r="B107" s="4" t="s">
        <v>356</v>
      </c>
      <c r="C107" s="27">
        <f t="shared" si="5"/>
        <v>36</v>
      </c>
      <c r="N107">
        <v>6.5</v>
      </c>
      <c r="O107">
        <v>6.5</v>
      </c>
      <c r="P107">
        <v>6.5</v>
      </c>
      <c r="Q107">
        <v>5.5</v>
      </c>
      <c r="R107">
        <v>5.5</v>
      </c>
      <c r="S107">
        <v>5.5</v>
      </c>
    </row>
    <row r="108" spans="1:47" ht="15" x14ac:dyDescent="0.2">
      <c r="A108" s="4" t="s">
        <v>353</v>
      </c>
      <c r="B108" s="4" t="s">
        <v>354</v>
      </c>
      <c r="C108" s="27">
        <f t="shared" si="5"/>
        <v>31.5</v>
      </c>
      <c r="N108">
        <v>3</v>
      </c>
      <c r="O108">
        <v>3</v>
      </c>
      <c r="P108">
        <v>3</v>
      </c>
      <c r="Q108">
        <v>4</v>
      </c>
      <c r="R108">
        <v>4</v>
      </c>
      <c r="S108">
        <v>4</v>
      </c>
      <c r="AR108">
        <v>2</v>
      </c>
      <c r="AS108">
        <v>4.5</v>
      </c>
      <c r="AT108">
        <v>2</v>
      </c>
      <c r="AU108">
        <v>2</v>
      </c>
    </row>
    <row r="109" spans="1:47" ht="15" x14ac:dyDescent="0.2">
      <c r="A109" s="4" t="s">
        <v>505</v>
      </c>
      <c r="B109" s="4" t="s">
        <v>506</v>
      </c>
      <c r="C109" s="27">
        <f t="shared" si="5"/>
        <v>26</v>
      </c>
      <c r="AM109">
        <v>3.5</v>
      </c>
      <c r="AN109">
        <v>3.5</v>
      </c>
      <c r="AO109">
        <v>3.5</v>
      </c>
      <c r="AP109">
        <v>2</v>
      </c>
      <c r="AR109">
        <v>4.5</v>
      </c>
      <c r="AS109">
        <v>3</v>
      </c>
      <c r="AT109">
        <v>3</v>
      </c>
      <c r="AU109">
        <v>3</v>
      </c>
    </row>
    <row r="110" spans="1:47" ht="15" x14ac:dyDescent="0.2">
      <c r="A110" s="4" t="s">
        <v>432</v>
      </c>
      <c r="B110" s="4" t="s">
        <v>437</v>
      </c>
      <c r="C110" s="27">
        <f t="shared" si="5"/>
        <v>22</v>
      </c>
      <c r="I110">
        <v>2</v>
      </c>
      <c r="J110">
        <v>2</v>
      </c>
      <c r="K110">
        <v>1</v>
      </c>
      <c r="L110">
        <v>1</v>
      </c>
      <c r="U110">
        <v>1</v>
      </c>
      <c r="V110">
        <v>1</v>
      </c>
      <c r="W110">
        <v>1</v>
      </c>
      <c r="X110">
        <v>1</v>
      </c>
      <c r="AH110">
        <v>2</v>
      </c>
      <c r="AI110">
        <v>2</v>
      </c>
      <c r="AJ110">
        <v>2</v>
      </c>
      <c r="AK110">
        <v>2</v>
      </c>
      <c r="AR110">
        <v>1</v>
      </c>
      <c r="AS110">
        <v>1</v>
      </c>
      <c r="AT110">
        <v>1</v>
      </c>
      <c r="AU110">
        <v>1</v>
      </c>
    </row>
    <row r="111" spans="1:47" ht="15" x14ac:dyDescent="0.2">
      <c r="A111" s="4" t="s">
        <v>350</v>
      </c>
      <c r="B111" s="4" t="s">
        <v>351</v>
      </c>
      <c r="C111" s="27">
        <f t="shared" si="5"/>
        <v>17</v>
      </c>
      <c r="N111">
        <v>4</v>
      </c>
      <c r="O111">
        <v>4</v>
      </c>
      <c r="P111">
        <v>4</v>
      </c>
      <c r="Q111">
        <v>1</v>
      </c>
      <c r="R111">
        <v>1</v>
      </c>
      <c r="S111">
        <v>3</v>
      </c>
    </row>
    <row r="112" spans="1:47" ht="15" x14ac:dyDescent="0.2">
      <c r="A112" s="4" t="s">
        <v>273</v>
      </c>
      <c r="B112" s="4" t="s">
        <v>274</v>
      </c>
      <c r="C112" s="27">
        <f t="shared" si="5"/>
        <v>5</v>
      </c>
      <c r="D112">
        <v>2</v>
      </c>
      <c r="E112">
        <v>1</v>
      </c>
      <c r="F112">
        <v>1</v>
      </c>
      <c r="G112">
        <v>1</v>
      </c>
    </row>
    <row r="113" spans="1:47" ht="15" x14ac:dyDescent="0.2">
      <c r="A113" s="4" t="s">
        <v>348</v>
      </c>
      <c r="B113" s="4" t="s">
        <v>349</v>
      </c>
      <c r="C113" s="27">
        <f t="shared" si="5"/>
        <v>5</v>
      </c>
      <c r="Q113">
        <v>2</v>
      </c>
      <c r="R113">
        <v>2</v>
      </c>
      <c r="S113">
        <v>1</v>
      </c>
    </row>
    <row r="114" spans="1:47" ht="15" x14ac:dyDescent="0.2">
      <c r="A114" s="4"/>
      <c r="B114" s="4"/>
      <c r="C114" s="27"/>
    </row>
    <row r="115" spans="1:47" ht="15" x14ac:dyDescent="0.2">
      <c r="A115" s="4"/>
      <c r="B115" s="4"/>
      <c r="C115" s="27"/>
    </row>
    <row r="116" spans="1:47" s="44" customFormat="1" ht="14.25" customHeight="1" x14ac:dyDescent="0.25">
      <c r="A116" s="25" t="s">
        <v>46</v>
      </c>
      <c r="B116" s="29" t="s">
        <v>39</v>
      </c>
      <c r="C116" s="27"/>
    </row>
    <row r="117" spans="1:47" ht="15" x14ac:dyDescent="0.2">
      <c r="A117" s="4" t="s">
        <v>346</v>
      </c>
      <c r="B117" s="4" t="s">
        <v>347</v>
      </c>
      <c r="C117" s="27">
        <f>SUM(D117:AAA117)</f>
        <v>19.5</v>
      </c>
      <c r="N117">
        <v>2</v>
      </c>
      <c r="O117">
        <v>2</v>
      </c>
      <c r="P117">
        <v>2</v>
      </c>
      <c r="Q117">
        <v>1</v>
      </c>
      <c r="R117">
        <v>1</v>
      </c>
      <c r="S117">
        <v>1</v>
      </c>
      <c r="AT117">
        <v>6</v>
      </c>
      <c r="AU117">
        <v>4.5</v>
      </c>
    </row>
    <row r="118" spans="1:47" ht="15" x14ac:dyDescent="0.2">
      <c r="A118" s="4" t="s">
        <v>550</v>
      </c>
      <c r="B118" s="4" t="s">
        <v>186</v>
      </c>
      <c r="C118" s="27">
        <f>SUM(D118:AAA118)</f>
        <v>6</v>
      </c>
      <c r="AT118">
        <v>3</v>
      </c>
      <c r="AU118">
        <v>3</v>
      </c>
    </row>
    <row r="119" spans="1:47" ht="15" x14ac:dyDescent="0.2">
      <c r="A119" s="4" t="s">
        <v>318</v>
      </c>
      <c r="B119" s="4" t="s">
        <v>199</v>
      </c>
      <c r="C119" s="27">
        <f>SUM(D119:AAA119)</f>
        <v>3</v>
      </c>
      <c r="N119">
        <v>1</v>
      </c>
      <c r="O119">
        <v>1</v>
      </c>
      <c r="P119">
        <v>1</v>
      </c>
    </row>
    <row r="120" spans="1:47" ht="15" x14ac:dyDescent="0.2">
      <c r="A120" s="4"/>
      <c r="B120" s="4"/>
      <c r="C120" s="27"/>
    </row>
    <row r="121" spans="1:47" s="44" customFormat="1" ht="15.75" x14ac:dyDescent="0.25">
      <c r="A121" s="25" t="s">
        <v>47</v>
      </c>
      <c r="B121" s="29" t="s">
        <v>41</v>
      </c>
      <c r="C121" s="27"/>
    </row>
    <row r="122" spans="1:47" ht="15" x14ac:dyDescent="0.2">
      <c r="A122" s="4" t="s">
        <v>350</v>
      </c>
      <c r="B122" s="4" t="s">
        <v>351</v>
      </c>
      <c r="C122" s="27">
        <f>SUM(D122:AAA122)</f>
        <v>27</v>
      </c>
      <c r="F122" s="20"/>
      <c r="G122" s="20"/>
      <c r="H122" s="20"/>
      <c r="I122" s="20"/>
      <c r="J122" s="20"/>
      <c r="K122" s="20"/>
      <c r="L122" s="20"/>
      <c r="M122" s="20"/>
      <c r="N122" s="20">
        <v>3</v>
      </c>
      <c r="O122" s="20">
        <v>3</v>
      </c>
      <c r="P122" s="20">
        <v>3</v>
      </c>
      <c r="Q122" s="20">
        <v>2</v>
      </c>
      <c r="R122" s="20">
        <v>3.5</v>
      </c>
      <c r="S122" s="20">
        <v>2</v>
      </c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T122">
        <v>4.5</v>
      </c>
      <c r="AU122">
        <v>6</v>
      </c>
    </row>
    <row r="123" spans="1:47" ht="15" x14ac:dyDescent="0.2">
      <c r="A123" s="4" t="s">
        <v>267</v>
      </c>
      <c r="B123" s="4" t="s">
        <v>220</v>
      </c>
      <c r="C123" s="27">
        <f>SUM(D123:AAA123)</f>
        <v>22.5</v>
      </c>
      <c r="F123" s="20"/>
      <c r="G123" s="20"/>
      <c r="H123" s="20"/>
      <c r="I123" s="20"/>
      <c r="J123" s="20"/>
      <c r="K123" s="20"/>
      <c r="L123" s="20"/>
      <c r="M123" s="20"/>
      <c r="N123" s="20">
        <v>4.5</v>
      </c>
      <c r="O123" s="20">
        <v>4.5</v>
      </c>
      <c r="P123" s="20">
        <v>4.5</v>
      </c>
      <c r="Q123" s="20">
        <v>3.5</v>
      </c>
      <c r="R123" s="20">
        <v>2</v>
      </c>
      <c r="S123" s="20">
        <v>3.5</v>
      </c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:47" ht="15" x14ac:dyDescent="0.2">
      <c r="A124" s="4" t="s">
        <v>432</v>
      </c>
      <c r="B124" s="4" t="s">
        <v>437</v>
      </c>
      <c r="C124" s="27">
        <f>SUM(D124:AAA124)</f>
        <v>17.5</v>
      </c>
      <c r="I124">
        <v>2</v>
      </c>
      <c r="J124">
        <v>3.5</v>
      </c>
      <c r="K124">
        <v>1</v>
      </c>
      <c r="L124">
        <v>1</v>
      </c>
      <c r="U124">
        <v>1</v>
      </c>
      <c r="V124">
        <v>1</v>
      </c>
      <c r="AH124">
        <v>2</v>
      </c>
      <c r="AI124">
        <v>2</v>
      </c>
      <c r="AJ124">
        <v>2</v>
      </c>
      <c r="AK124">
        <v>2</v>
      </c>
    </row>
    <row r="125" spans="1:47" ht="15" x14ac:dyDescent="0.2">
      <c r="A125" s="4" t="s">
        <v>355</v>
      </c>
      <c r="B125" s="4" t="s">
        <v>356</v>
      </c>
      <c r="C125" s="27">
        <f>SUM(D125:AAA125)</f>
        <v>3</v>
      </c>
      <c r="F125" s="20"/>
      <c r="G125" s="20"/>
      <c r="H125" s="20"/>
      <c r="I125" s="20"/>
      <c r="J125" s="20"/>
      <c r="K125" s="20"/>
      <c r="L125" s="20"/>
      <c r="M125" s="20"/>
      <c r="N125" s="20">
        <v>1</v>
      </c>
      <c r="O125" s="20">
        <v>1</v>
      </c>
      <c r="P125" s="20">
        <v>1</v>
      </c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:47" ht="15" x14ac:dyDescent="0.2">
      <c r="A126" s="4" t="s">
        <v>353</v>
      </c>
      <c r="B126" s="4" t="s">
        <v>354</v>
      </c>
      <c r="C126" s="27">
        <f>SUM(D126:AAA126)</f>
        <v>2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T126">
        <v>1</v>
      </c>
      <c r="AU126">
        <v>1</v>
      </c>
    </row>
    <row r="127" spans="1:47" ht="15.75" x14ac:dyDescent="0.25">
      <c r="A127" s="2"/>
      <c r="B127" s="4"/>
      <c r="C127" s="27"/>
    </row>
    <row r="128" spans="1:47" s="44" customFormat="1" ht="13.5" customHeight="1" x14ac:dyDescent="0.25">
      <c r="A128" s="25" t="s">
        <v>48</v>
      </c>
      <c r="B128" s="29" t="s">
        <v>39</v>
      </c>
      <c r="C128" s="27"/>
    </row>
    <row r="129" spans="1:47" ht="15" x14ac:dyDescent="0.2">
      <c r="A129" s="4" t="s">
        <v>318</v>
      </c>
      <c r="B129" s="4" t="s">
        <v>199</v>
      </c>
      <c r="C129" s="27">
        <f>SUM(D129:AAA129)</f>
        <v>9</v>
      </c>
      <c r="N129">
        <v>1</v>
      </c>
      <c r="O129">
        <v>1</v>
      </c>
      <c r="P129">
        <v>1</v>
      </c>
      <c r="AM129">
        <v>1</v>
      </c>
      <c r="AN129">
        <v>1</v>
      </c>
      <c r="AO129">
        <v>1</v>
      </c>
      <c r="AP129">
        <v>1</v>
      </c>
      <c r="AR129">
        <v>1</v>
      </c>
      <c r="AS129">
        <v>1</v>
      </c>
    </row>
    <row r="130" spans="1:47" ht="15" x14ac:dyDescent="0.2">
      <c r="A130" s="4" t="s">
        <v>346</v>
      </c>
      <c r="B130" s="4" t="s">
        <v>347</v>
      </c>
      <c r="C130" s="27">
        <f>SUM(D130:AAA130)</f>
        <v>16</v>
      </c>
      <c r="AT130">
        <v>8</v>
      </c>
      <c r="AU130">
        <v>8</v>
      </c>
    </row>
    <row r="131" spans="1:47" ht="15" x14ac:dyDescent="0.2">
      <c r="A131" s="4"/>
      <c r="B131" s="4"/>
      <c r="C131" s="27">
        <f>SUM(D131:AAA131)</f>
        <v>0</v>
      </c>
    </row>
    <row r="132" spans="1:47" ht="15" x14ac:dyDescent="0.2">
      <c r="A132" s="4"/>
      <c r="B132" s="4"/>
      <c r="C132" s="27"/>
    </row>
    <row r="133" spans="1:47" s="44" customFormat="1" ht="15.75" x14ac:dyDescent="0.25">
      <c r="A133" s="25" t="s">
        <v>48</v>
      </c>
      <c r="B133" s="29" t="s">
        <v>41</v>
      </c>
      <c r="C133" s="27"/>
    </row>
    <row r="134" spans="1:47" ht="15" x14ac:dyDescent="0.2">
      <c r="A134" s="4" t="s">
        <v>219</v>
      </c>
      <c r="B134" s="4" t="s">
        <v>220</v>
      </c>
      <c r="C134" s="27">
        <f t="shared" ref="C134:C142" si="6">SUM(D134:AAA134)</f>
        <v>38.5</v>
      </c>
      <c r="D134">
        <v>4.5</v>
      </c>
      <c r="E134">
        <v>4.5</v>
      </c>
      <c r="F134">
        <v>3.5</v>
      </c>
      <c r="G134">
        <v>3.5</v>
      </c>
      <c r="N134">
        <v>8</v>
      </c>
      <c r="O134">
        <v>8</v>
      </c>
      <c r="P134">
        <v>6.5</v>
      </c>
    </row>
    <row r="135" spans="1:47" ht="15" x14ac:dyDescent="0.2">
      <c r="A135" s="4" t="s">
        <v>505</v>
      </c>
      <c r="B135" s="4" t="s">
        <v>506</v>
      </c>
      <c r="C135" s="27">
        <f t="shared" si="6"/>
        <v>38</v>
      </c>
      <c r="AM135">
        <v>3.5</v>
      </c>
      <c r="AN135">
        <v>3.5</v>
      </c>
      <c r="AO135">
        <v>3.5</v>
      </c>
      <c r="AP135">
        <v>3.5</v>
      </c>
      <c r="AR135">
        <v>5.5</v>
      </c>
      <c r="AS135">
        <v>5.5</v>
      </c>
      <c r="AT135">
        <v>6.5</v>
      </c>
      <c r="AU135">
        <v>6.5</v>
      </c>
    </row>
    <row r="136" spans="1:47" ht="15" x14ac:dyDescent="0.2">
      <c r="A136" s="4" t="s">
        <v>432</v>
      </c>
      <c r="B136" s="4" t="s">
        <v>437</v>
      </c>
      <c r="C136" s="27">
        <f t="shared" si="6"/>
        <v>36.5</v>
      </c>
      <c r="I136">
        <v>2</v>
      </c>
      <c r="J136">
        <v>3.5</v>
      </c>
      <c r="K136">
        <v>1</v>
      </c>
      <c r="L136">
        <v>2</v>
      </c>
      <c r="U136">
        <v>0</v>
      </c>
      <c r="V136">
        <v>0</v>
      </c>
      <c r="W136">
        <v>1</v>
      </c>
      <c r="X136">
        <v>1</v>
      </c>
      <c r="AH136">
        <v>3.5</v>
      </c>
      <c r="AI136">
        <v>3.5</v>
      </c>
      <c r="AJ136">
        <v>3.5</v>
      </c>
      <c r="AK136">
        <v>3.5</v>
      </c>
      <c r="AR136">
        <v>2</v>
      </c>
      <c r="AS136">
        <v>2</v>
      </c>
      <c r="AT136">
        <v>3</v>
      </c>
      <c r="AU136">
        <v>5</v>
      </c>
    </row>
    <row r="137" spans="1:47" ht="15" x14ac:dyDescent="0.2">
      <c r="A137" s="4" t="s">
        <v>168</v>
      </c>
      <c r="B137" s="4" t="s">
        <v>169</v>
      </c>
      <c r="C137" s="27">
        <f t="shared" si="6"/>
        <v>36</v>
      </c>
      <c r="D137">
        <v>2</v>
      </c>
      <c r="E137">
        <v>2</v>
      </c>
      <c r="F137">
        <v>2</v>
      </c>
      <c r="G137">
        <v>2</v>
      </c>
      <c r="N137">
        <v>4</v>
      </c>
      <c r="O137">
        <v>3</v>
      </c>
      <c r="P137">
        <v>4</v>
      </c>
      <c r="AR137">
        <v>4</v>
      </c>
      <c r="AS137">
        <v>4</v>
      </c>
      <c r="AT137">
        <v>5</v>
      </c>
      <c r="AU137">
        <v>4</v>
      </c>
    </row>
    <row r="138" spans="1:47" ht="15" x14ac:dyDescent="0.2">
      <c r="A138" s="4" t="s">
        <v>350</v>
      </c>
      <c r="B138" s="4" t="s">
        <v>425</v>
      </c>
      <c r="C138" s="27">
        <f t="shared" si="6"/>
        <v>32</v>
      </c>
      <c r="N138">
        <v>3</v>
      </c>
      <c r="O138">
        <v>4</v>
      </c>
      <c r="P138">
        <v>5</v>
      </c>
      <c r="AR138">
        <v>7</v>
      </c>
      <c r="AS138">
        <v>7</v>
      </c>
      <c r="AT138">
        <v>4</v>
      </c>
      <c r="AU138">
        <v>2</v>
      </c>
    </row>
    <row r="139" spans="1:47" ht="15" x14ac:dyDescent="0.2">
      <c r="A139" s="4" t="s">
        <v>353</v>
      </c>
      <c r="B139" s="4" t="s">
        <v>354</v>
      </c>
      <c r="C139" s="27">
        <f t="shared" si="6"/>
        <v>28</v>
      </c>
      <c r="N139">
        <v>6.5</v>
      </c>
      <c r="O139">
        <v>6.5</v>
      </c>
      <c r="P139">
        <v>8</v>
      </c>
      <c r="AR139">
        <v>1</v>
      </c>
      <c r="AS139">
        <v>1</v>
      </c>
      <c r="AT139">
        <v>2</v>
      </c>
      <c r="AU139">
        <v>3</v>
      </c>
    </row>
    <row r="140" spans="1:47" ht="15" x14ac:dyDescent="0.2">
      <c r="A140" s="4" t="s">
        <v>355</v>
      </c>
      <c r="B140" s="4" t="s">
        <v>356</v>
      </c>
      <c r="C140" s="27">
        <f t="shared" si="6"/>
        <v>13</v>
      </c>
      <c r="N140">
        <v>5</v>
      </c>
      <c r="O140">
        <v>5</v>
      </c>
      <c r="P140">
        <v>3</v>
      </c>
    </row>
    <row r="141" spans="1:47" ht="15" x14ac:dyDescent="0.2">
      <c r="A141" s="4" t="s">
        <v>407</v>
      </c>
      <c r="B141" s="4" t="s">
        <v>179</v>
      </c>
      <c r="C141" s="27">
        <f t="shared" si="6"/>
        <v>11</v>
      </c>
      <c r="N141">
        <v>1</v>
      </c>
      <c r="O141">
        <v>1</v>
      </c>
      <c r="P141">
        <v>1</v>
      </c>
      <c r="AR141">
        <v>3</v>
      </c>
      <c r="AS141">
        <v>3</v>
      </c>
      <c r="AT141">
        <v>1</v>
      </c>
      <c r="AU141">
        <v>1</v>
      </c>
    </row>
    <row r="142" spans="1:47" ht="15" x14ac:dyDescent="0.2">
      <c r="A142" s="4" t="s">
        <v>273</v>
      </c>
      <c r="B142" s="4" t="s">
        <v>274</v>
      </c>
      <c r="C142" s="27">
        <f t="shared" si="6"/>
        <v>8</v>
      </c>
      <c r="D142">
        <v>3</v>
      </c>
      <c r="E142">
        <v>3</v>
      </c>
      <c r="F142">
        <v>1</v>
      </c>
      <c r="G142">
        <v>1</v>
      </c>
    </row>
    <row r="143" spans="1:47" ht="15" x14ac:dyDescent="0.2">
      <c r="A143" s="4"/>
      <c r="B143" s="4"/>
      <c r="C143" s="27">
        <f t="shared" ref="C143:C146" si="7">SUM(D143:AAA143)</f>
        <v>0</v>
      </c>
    </row>
    <row r="144" spans="1:47" ht="15" x14ac:dyDescent="0.2">
      <c r="A144" s="4"/>
      <c r="B144" s="4"/>
      <c r="C144" s="27">
        <f t="shared" si="7"/>
        <v>0</v>
      </c>
    </row>
    <row r="145" spans="1:47" ht="15" x14ac:dyDescent="0.2">
      <c r="A145" s="4"/>
      <c r="B145" s="4"/>
      <c r="C145" s="27">
        <f t="shared" si="7"/>
        <v>0</v>
      </c>
    </row>
    <row r="146" spans="1:47" ht="15" x14ac:dyDescent="0.2">
      <c r="A146" s="4"/>
      <c r="B146" s="4"/>
      <c r="C146" s="27">
        <f t="shared" si="7"/>
        <v>0</v>
      </c>
    </row>
    <row r="147" spans="1:47" ht="15" x14ac:dyDescent="0.2">
      <c r="A147" s="4"/>
      <c r="B147" s="4"/>
      <c r="C147" s="27"/>
    </row>
    <row r="148" spans="1:47" s="44" customFormat="1" ht="15.75" x14ac:dyDescent="0.25">
      <c r="A148" s="29" t="s">
        <v>49</v>
      </c>
      <c r="B148" s="29" t="s">
        <v>39</v>
      </c>
      <c r="C148" s="27"/>
    </row>
    <row r="149" spans="1:47" ht="15" x14ac:dyDescent="0.2">
      <c r="A149" s="4" t="s">
        <v>318</v>
      </c>
      <c r="B149" s="4" t="s">
        <v>199</v>
      </c>
      <c r="C149" s="27">
        <f>SUM(D149:AAA149)</f>
        <v>21</v>
      </c>
      <c r="Q149">
        <v>2</v>
      </c>
      <c r="R149">
        <v>2</v>
      </c>
      <c r="S149">
        <v>2</v>
      </c>
      <c r="AM149">
        <v>1</v>
      </c>
      <c r="AN149">
        <v>1</v>
      </c>
      <c r="AO149">
        <v>2</v>
      </c>
      <c r="AP149">
        <v>2</v>
      </c>
      <c r="AR149">
        <v>4.5</v>
      </c>
      <c r="AS149">
        <v>4.5</v>
      </c>
    </row>
    <row r="150" spans="1:47" ht="15" x14ac:dyDescent="0.2">
      <c r="A150" s="4" t="s">
        <v>212</v>
      </c>
      <c r="B150" s="4" t="s">
        <v>213</v>
      </c>
      <c r="C150" s="27">
        <f>SUM(D150:AAA150)</f>
        <v>6</v>
      </c>
      <c r="AR150">
        <v>2</v>
      </c>
      <c r="AS150">
        <v>1</v>
      </c>
      <c r="AT150">
        <v>2</v>
      </c>
      <c r="AU150">
        <v>1</v>
      </c>
    </row>
    <row r="151" spans="1:47" ht="15" x14ac:dyDescent="0.2">
      <c r="A151" s="4"/>
      <c r="B151" s="4"/>
      <c r="C151" s="27"/>
    </row>
    <row r="152" spans="1:47" s="44" customFormat="1" ht="15.75" x14ac:dyDescent="0.25">
      <c r="A152" s="29" t="s">
        <v>49</v>
      </c>
      <c r="B152" s="29" t="s">
        <v>41</v>
      </c>
      <c r="C152" s="27"/>
    </row>
    <row r="153" spans="1:47" s="54" customFormat="1" ht="15" x14ac:dyDescent="0.2">
      <c r="A153" s="4" t="s">
        <v>168</v>
      </c>
      <c r="B153" s="4" t="s">
        <v>169</v>
      </c>
      <c r="C153" s="27">
        <f t="shared" ref="C153:C158" si="8">SUM(D153:AAA153)</f>
        <v>30</v>
      </c>
      <c r="D153"/>
      <c r="E153"/>
      <c r="F153"/>
      <c r="G153"/>
      <c r="H153"/>
      <c r="I153"/>
      <c r="J153"/>
      <c r="K153"/>
      <c r="L153"/>
      <c r="M153"/>
      <c r="N153">
        <v>4.5</v>
      </c>
      <c r="O153">
        <v>3</v>
      </c>
      <c r="P153">
        <v>3</v>
      </c>
      <c r="Q153">
        <v>4.5</v>
      </c>
      <c r="R153">
        <v>3</v>
      </c>
      <c r="S153">
        <v>3</v>
      </c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 s="20">
        <v>1</v>
      </c>
      <c r="AS153" s="20">
        <v>3</v>
      </c>
      <c r="AT153" s="82">
        <v>3</v>
      </c>
      <c r="AU153" s="82">
        <v>2</v>
      </c>
    </row>
    <row r="154" spans="1:47" s="54" customFormat="1" ht="15" x14ac:dyDescent="0.2">
      <c r="A154" s="4" t="s">
        <v>355</v>
      </c>
      <c r="B154" s="4" t="s">
        <v>356</v>
      </c>
      <c r="C154" s="27">
        <f t="shared" si="8"/>
        <v>24</v>
      </c>
      <c r="D154"/>
      <c r="E154"/>
      <c r="F154"/>
      <c r="G154"/>
      <c r="H154"/>
      <c r="I154"/>
      <c r="J154"/>
      <c r="K154"/>
      <c r="L154"/>
      <c r="M154"/>
      <c r="N154">
        <v>3</v>
      </c>
      <c r="O154">
        <v>4.5</v>
      </c>
      <c r="P154">
        <v>4.5</v>
      </c>
      <c r="Q154">
        <v>3</v>
      </c>
      <c r="R154">
        <v>4.5</v>
      </c>
      <c r="S154">
        <v>4.5</v>
      </c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T154" s="20"/>
      <c r="AU154" s="20"/>
    </row>
    <row r="155" spans="1:47" s="54" customFormat="1" ht="15" x14ac:dyDescent="0.2">
      <c r="A155" s="4" t="s">
        <v>505</v>
      </c>
      <c r="B155" s="4" t="s">
        <v>506</v>
      </c>
      <c r="C155" s="27">
        <f t="shared" si="8"/>
        <v>20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>
        <v>2</v>
      </c>
      <c r="AN155">
        <v>2</v>
      </c>
      <c r="AO155">
        <v>1</v>
      </c>
      <c r="AP155">
        <v>1</v>
      </c>
      <c r="AQ155"/>
      <c r="AR155" s="20">
        <v>3</v>
      </c>
      <c r="AS155" s="20">
        <v>2</v>
      </c>
      <c r="AT155" s="83">
        <v>4.5</v>
      </c>
      <c r="AU155" s="83">
        <v>4.5</v>
      </c>
    </row>
    <row r="156" spans="1:47" s="54" customFormat="1" ht="15" x14ac:dyDescent="0.2">
      <c r="A156" s="4" t="s">
        <v>391</v>
      </c>
      <c r="B156" s="4" t="s">
        <v>392</v>
      </c>
      <c r="C156" s="27">
        <f t="shared" si="8"/>
        <v>18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>
        <v>6</v>
      </c>
      <c r="R156">
        <v>6</v>
      </c>
      <c r="S156">
        <v>6</v>
      </c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T156" s="82"/>
      <c r="AU156" s="82"/>
    </row>
    <row r="157" spans="1:47" s="54" customFormat="1" ht="15" x14ac:dyDescent="0.2">
      <c r="A157" s="4" t="s">
        <v>350</v>
      </c>
      <c r="B157" s="4" t="s">
        <v>351</v>
      </c>
      <c r="C157" s="27">
        <f t="shared" si="8"/>
        <v>16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 s="82">
        <v>6</v>
      </c>
      <c r="AS157" s="82">
        <v>6</v>
      </c>
      <c r="AT157" s="20">
        <v>1</v>
      </c>
      <c r="AU157" s="20">
        <v>3</v>
      </c>
    </row>
    <row r="158" spans="1:47" s="54" customFormat="1" ht="15" x14ac:dyDescent="0.2">
      <c r="A158" s="4" t="s">
        <v>267</v>
      </c>
      <c r="B158" s="4" t="s">
        <v>220</v>
      </c>
      <c r="C158" s="27">
        <f t="shared" si="8"/>
        <v>2</v>
      </c>
      <c r="D158">
        <v>1</v>
      </c>
      <c r="E158">
        <v>1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 s="82"/>
      <c r="AS158" s="82"/>
      <c r="AT158" s="20"/>
      <c r="AU158" s="20"/>
    </row>
    <row r="159" spans="1:47" ht="15" x14ac:dyDescent="0.2">
      <c r="A159" s="4"/>
      <c r="B159" s="4"/>
      <c r="C159" s="27"/>
    </row>
    <row r="160" spans="1:47" s="44" customFormat="1" ht="15.75" x14ac:dyDescent="0.25">
      <c r="A160" s="25" t="s">
        <v>101</v>
      </c>
      <c r="B160" s="29" t="s">
        <v>43</v>
      </c>
      <c r="C160" s="27"/>
    </row>
    <row r="161" spans="1:44" ht="15" x14ac:dyDescent="0.2">
      <c r="A161" s="4" t="s">
        <v>427</v>
      </c>
      <c r="B161" s="4" t="s">
        <v>428</v>
      </c>
      <c r="C161" s="27">
        <f>SUM(D161:AAA161)</f>
        <v>6</v>
      </c>
      <c r="F161" s="20"/>
      <c r="G161" s="20"/>
      <c r="H161" s="20"/>
      <c r="I161" s="20"/>
      <c r="J161" s="20"/>
      <c r="K161" s="20"/>
      <c r="L161" s="20"/>
      <c r="M161" s="20"/>
      <c r="N161" s="20">
        <v>1</v>
      </c>
      <c r="O161" s="20">
        <v>1</v>
      </c>
      <c r="P161" s="20">
        <v>1</v>
      </c>
      <c r="Q161" s="20">
        <v>1</v>
      </c>
      <c r="R161" s="20">
        <v>1</v>
      </c>
      <c r="S161" s="20">
        <v>1</v>
      </c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:44" ht="15" x14ac:dyDescent="0.2">
      <c r="A162" s="4" t="s">
        <v>322</v>
      </c>
      <c r="B162" s="4" t="s">
        <v>323</v>
      </c>
      <c r="C162" s="27">
        <f>SUM(D162:AAA162)</f>
        <v>6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>
        <v>2</v>
      </c>
      <c r="AD162" s="20">
        <v>2</v>
      </c>
      <c r="AE162" s="20">
        <v>2</v>
      </c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:44" ht="15" x14ac:dyDescent="0.2">
      <c r="A163" s="4" t="s">
        <v>490</v>
      </c>
      <c r="B163" s="4" t="s">
        <v>186</v>
      </c>
      <c r="C163" s="27">
        <f>SUM(D163:AAA163)</f>
        <v>5</v>
      </c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>
        <v>1</v>
      </c>
      <c r="AA163" s="20">
        <v>1</v>
      </c>
      <c r="AB163" s="20"/>
      <c r="AC163" s="20">
        <v>1</v>
      </c>
      <c r="AD163" s="20">
        <v>1</v>
      </c>
      <c r="AE163" s="20">
        <v>1</v>
      </c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:44" ht="15" x14ac:dyDescent="0.2">
      <c r="A164" s="4" t="s">
        <v>465</v>
      </c>
      <c r="B164" s="4" t="s">
        <v>466</v>
      </c>
      <c r="C164" s="27">
        <f>SUM(D164:AAA164)</f>
        <v>4</v>
      </c>
      <c r="Z164">
        <v>2</v>
      </c>
      <c r="AA164">
        <v>2</v>
      </c>
    </row>
    <row r="165" spans="1:44" ht="15" x14ac:dyDescent="0.2">
      <c r="A165" s="4"/>
      <c r="B165" s="4"/>
      <c r="C165" s="27"/>
      <c r="AR165" s="20"/>
    </row>
    <row r="166" spans="1:44" s="44" customFormat="1" ht="15.75" x14ac:dyDescent="0.25">
      <c r="A166" s="25" t="s">
        <v>231</v>
      </c>
      <c r="B166" s="29" t="s">
        <v>43</v>
      </c>
      <c r="C166" s="27"/>
    </row>
    <row r="167" spans="1:44" ht="15" x14ac:dyDescent="0.2">
      <c r="A167" s="4" t="s">
        <v>427</v>
      </c>
      <c r="B167" s="4" t="s">
        <v>428</v>
      </c>
      <c r="C167" s="27">
        <f>SUM(D167:AAA167)</f>
        <v>6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</row>
    <row r="168" spans="1:44" ht="15" x14ac:dyDescent="0.2">
      <c r="A168" s="4" t="s">
        <v>465</v>
      </c>
      <c r="B168" s="4" t="s">
        <v>466</v>
      </c>
      <c r="C168" s="27">
        <f>SUM(D168:AAA168)</f>
        <v>4</v>
      </c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>
        <v>2</v>
      </c>
      <c r="AA168" s="20">
        <v>2</v>
      </c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:44" ht="15" x14ac:dyDescent="0.2">
      <c r="A169" s="4" t="s">
        <v>322</v>
      </c>
      <c r="B169" s="4" t="s">
        <v>323</v>
      </c>
      <c r="C169" s="27">
        <f>SUM(D169:AAA169)</f>
        <v>3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>
        <v>1</v>
      </c>
      <c r="AD169" s="20">
        <v>1</v>
      </c>
      <c r="AE169" s="20">
        <v>1</v>
      </c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:44" ht="15" x14ac:dyDescent="0.2">
      <c r="A170" s="4" t="s">
        <v>486</v>
      </c>
      <c r="B170" s="4" t="s">
        <v>336</v>
      </c>
      <c r="C170" s="27">
        <f>SUM(D170:AAA170)</f>
        <v>2</v>
      </c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>
        <v>1</v>
      </c>
      <c r="AP170" s="20">
        <v>1</v>
      </c>
      <c r="AQ170" s="20"/>
    </row>
    <row r="171" spans="1:44" ht="15" x14ac:dyDescent="0.2">
      <c r="A171" s="4" t="s">
        <v>490</v>
      </c>
      <c r="B171" s="4" t="s">
        <v>186</v>
      </c>
      <c r="C171" s="27">
        <f>SUM(D171:AAA171)</f>
        <v>2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>
        <v>1</v>
      </c>
      <c r="AA171" s="20">
        <v>1</v>
      </c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:44" x14ac:dyDescent="0.2">
      <c r="A172" s="40"/>
    </row>
    <row r="173" spans="1:44" s="44" customFormat="1" ht="15.75" x14ac:dyDescent="0.25">
      <c r="A173" s="25" t="s">
        <v>473</v>
      </c>
      <c r="B173" s="29" t="s">
        <v>43</v>
      </c>
      <c r="C173" s="27"/>
    </row>
    <row r="174" spans="1:44" ht="15" x14ac:dyDescent="0.2">
      <c r="A174" s="4" t="s">
        <v>465</v>
      </c>
      <c r="B174" s="4" t="s">
        <v>466</v>
      </c>
      <c r="C174" s="27">
        <f>SUM(D174:AAA174)</f>
        <v>2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>
        <v>1</v>
      </c>
      <c r="AA174" s="20">
        <v>1</v>
      </c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:44" ht="15" x14ac:dyDescent="0.2">
      <c r="A175" s="45"/>
      <c r="B175" s="45"/>
      <c r="C175" s="27"/>
    </row>
    <row r="176" spans="1:44" s="44" customFormat="1" ht="15.75" x14ac:dyDescent="0.25">
      <c r="A176" s="25" t="s">
        <v>489</v>
      </c>
      <c r="B176" s="29" t="s">
        <v>43</v>
      </c>
      <c r="C176" s="27"/>
    </row>
    <row r="177" spans="1:43" s="20" customFormat="1" ht="15" x14ac:dyDescent="0.2">
      <c r="A177" s="4" t="s">
        <v>322</v>
      </c>
      <c r="B177" s="4" t="s">
        <v>323</v>
      </c>
      <c r="C177" s="27">
        <f>SUM(D177:AAA177)</f>
        <v>4</v>
      </c>
      <c r="AC177" s="20">
        <v>1</v>
      </c>
      <c r="AD177" s="20">
        <v>1</v>
      </c>
      <c r="AE177" s="20">
        <v>1</v>
      </c>
      <c r="AF177" s="20">
        <v>1</v>
      </c>
    </row>
    <row r="178" spans="1:43" ht="15" x14ac:dyDescent="0.2">
      <c r="A178" s="4" t="s">
        <v>490</v>
      </c>
      <c r="B178" s="4" t="s">
        <v>186</v>
      </c>
      <c r="C178" s="27">
        <f>SUM(D178:AAA178)</f>
        <v>2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>
        <v>1</v>
      </c>
      <c r="AA178" s="20">
        <v>1</v>
      </c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:43" x14ac:dyDescent="0.2">
      <c r="A179" s="45"/>
      <c r="B179" s="45"/>
    </row>
    <row r="180" spans="1:43" s="44" customFormat="1" ht="15.75" x14ac:dyDescent="0.25">
      <c r="A180" s="25" t="s">
        <v>477</v>
      </c>
      <c r="B180" s="29" t="s">
        <v>43</v>
      </c>
      <c r="C180" s="27"/>
    </row>
    <row r="181" spans="1:43" ht="15" x14ac:dyDescent="0.2">
      <c r="A181" s="4" t="s">
        <v>465</v>
      </c>
      <c r="B181" s="4" t="s">
        <v>466</v>
      </c>
      <c r="C181" s="27">
        <f>SUM(D181:AAA181)</f>
        <v>2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>
        <v>1</v>
      </c>
      <c r="AA181" s="20">
        <v>1</v>
      </c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:43" x14ac:dyDescent="0.2">
      <c r="A182" s="45"/>
      <c r="B182" s="45"/>
    </row>
    <row r="183" spans="1:43" x14ac:dyDescent="0.2">
      <c r="A183" s="45"/>
    </row>
  </sheetData>
  <sortState xmlns:xlrd2="http://schemas.microsoft.com/office/spreadsheetml/2017/richdata2" ref="A74:AU83">
    <sortCondition descending="1" ref="C74:C83"/>
  </sortState>
  <phoneticPr fontId="0" type="noConversion"/>
  <printOptions gridLines="1"/>
  <pageMargins left="0.5" right="0.55000000000000004" top="1" bottom="1" header="0.5" footer="0.5"/>
  <pageSetup scale="37" orientation="portrait" r:id="rId1"/>
  <headerFooter alignWithMargins="0"/>
  <rowBreaks count="1" manualBreakCount="1">
    <brk id="85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AB97"/>
  <sheetViews>
    <sheetView zoomScaleNormal="100" workbookViewId="0">
      <pane xSplit="3" ySplit="4" topLeftCell="E5" activePane="bottomRight" state="frozen"/>
      <selection pane="topRight" activeCell="F1" sqref="F1"/>
      <selection pane="bottomLeft" activeCell="A5" sqref="A5"/>
      <selection pane="bottomRight" activeCell="Z52" sqref="Z52:Z57"/>
    </sheetView>
  </sheetViews>
  <sheetFormatPr defaultRowHeight="12.75" x14ac:dyDescent="0.2"/>
  <cols>
    <col min="1" max="1" width="33.7109375" customWidth="1"/>
    <col min="2" max="2" width="29.7109375" customWidth="1"/>
    <col min="3" max="3" width="7.85546875" style="1" customWidth="1"/>
    <col min="4" max="4" width="4.28515625" customWidth="1"/>
    <col min="5" max="7" width="4.42578125" customWidth="1"/>
    <col min="8" max="8" width="1.140625" customWidth="1"/>
    <col min="9" max="14" width="4.42578125" customWidth="1"/>
    <col min="15" max="15" width="0.5703125" customWidth="1"/>
    <col min="16" max="17" width="4.42578125" customWidth="1"/>
    <col min="18" max="18" width="0.5703125" customWidth="1"/>
    <col min="19" max="21" width="4.42578125" customWidth="1"/>
    <col min="22" max="22" width="4.7109375" customWidth="1"/>
    <col min="23" max="23" width="0.5703125" customWidth="1"/>
    <col min="24" max="24" width="4.5703125" customWidth="1"/>
    <col min="25" max="25" width="4.42578125" customWidth="1"/>
    <col min="26" max="26" width="4.5703125" customWidth="1"/>
    <col min="27" max="27" width="4.85546875" customWidth="1"/>
  </cols>
  <sheetData>
    <row r="1" spans="1:28" ht="20.45" customHeight="1" x14ac:dyDescent="0.25">
      <c r="A1" s="73" t="s">
        <v>139</v>
      </c>
      <c r="B1" s="74">
        <v>2022</v>
      </c>
      <c r="C1" s="104"/>
      <c r="D1" s="177" t="s">
        <v>189</v>
      </c>
      <c r="I1" s="20"/>
      <c r="K1" s="177" t="s">
        <v>141</v>
      </c>
      <c r="P1" s="177" t="s">
        <v>452</v>
      </c>
      <c r="Q1" s="12"/>
      <c r="S1" s="4"/>
      <c r="T1" s="177" t="s">
        <v>243</v>
      </c>
      <c r="U1" s="4"/>
      <c r="V1" s="4"/>
      <c r="W1" s="4"/>
      <c r="X1" s="177" t="s">
        <v>140</v>
      </c>
      <c r="Y1" s="12"/>
      <c r="Z1" s="12"/>
      <c r="AA1" s="84"/>
      <c r="AB1" t="s">
        <v>24</v>
      </c>
    </row>
    <row r="2" spans="1:28" s="1" customFormat="1" ht="15.75" x14ac:dyDescent="0.25">
      <c r="A2" s="41"/>
      <c r="B2" s="75"/>
      <c r="C2" s="104"/>
      <c r="D2" s="164"/>
      <c r="E2" s="165"/>
      <c r="F2" s="165"/>
      <c r="G2" s="165"/>
      <c r="H2" s="165"/>
      <c r="I2" s="165"/>
      <c r="J2" s="165"/>
      <c r="K2" s="99"/>
      <c r="L2" s="99"/>
      <c r="M2" s="99"/>
      <c r="N2" s="99"/>
      <c r="O2" s="99"/>
      <c r="P2" s="97"/>
      <c r="Q2" s="97"/>
      <c r="R2" s="99"/>
      <c r="S2" s="97"/>
      <c r="T2" s="97"/>
      <c r="U2" s="97"/>
      <c r="V2" s="97"/>
      <c r="W2" s="97"/>
      <c r="X2" s="26"/>
      <c r="Y2" s="97"/>
      <c r="Z2" s="97"/>
      <c r="AA2" s="26"/>
    </row>
    <row r="3" spans="1:28" x14ac:dyDescent="0.2">
      <c r="A3" s="76" t="s">
        <v>4</v>
      </c>
      <c r="B3" s="44"/>
      <c r="C3" s="18" t="s">
        <v>0</v>
      </c>
      <c r="D3" s="146" t="s">
        <v>257</v>
      </c>
      <c r="E3" s="145" t="s">
        <v>256</v>
      </c>
      <c r="F3" s="122" t="s">
        <v>260</v>
      </c>
      <c r="G3" s="122" t="s">
        <v>261</v>
      </c>
      <c r="H3" s="166"/>
      <c r="I3" s="92" t="s">
        <v>341</v>
      </c>
      <c r="J3" s="92" t="s">
        <v>257</v>
      </c>
      <c r="K3" s="92" t="s">
        <v>342</v>
      </c>
      <c r="L3" s="161" t="s">
        <v>444</v>
      </c>
      <c r="M3" s="162" t="s">
        <v>445</v>
      </c>
      <c r="N3" s="162" t="s">
        <v>446</v>
      </c>
      <c r="O3" s="167"/>
      <c r="P3" s="161" t="s">
        <v>457</v>
      </c>
      <c r="Q3" s="161" t="s">
        <v>455</v>
      </c>
      <c r="R3" s="167"/>
      <c r="S3" s="92" t="s">
        <v>500</v>
      </c>
      <c r="T3" s="92" t="s">
        <v>501</v>
      </c>
      <c r="U3" s="92" t="s">
        <v>502</v>
      </c>
      <c r="V3" s="92" t="s">
        <v>503</v>
      </c>
      <c r="W3" s="20"/>
      <c r="X3" s="160" t="s">
        <v>537</v>
      </c>
      <c r="Y3" s="160" t="s">
        <v>536</v>
      </c>
      <c r="Z3" s="160" t="s">
        <v>545</v>
      </c>
      <c r="AA3" s="160" t="s">
        <v>546</v>
      </c>
    </row>
    <row r="4" spans="1:28" x14ac:dyDescent="0.2">
      <c r="A4" s="77" t="s">
        <v>2</v>
      </c>
      <c r="B4" s="78" t="s">
        <v>91</v>
      </c>
      <c r="C4" s="18" t="s">
        <v>1</v>
      </c>
      <c r="D4" s="92">
        <v>44644</v>
      </c>
      <c r="E4" s="92">
        <v>44644</v>
      </c>
      <c r="F4" s="92">
        <v>44646</v>
      </c>
      <c r="G4" s="92">
        <v>44646</v>
      </c>
      <c r="H4" s="95"/>
      <c r="I4" s="92">
        <v>44714</v>
      </c>
      <c r="J4" s="92">
        <v>44714</v>
      </c>
      <c r="K4" s="92">
        <v>44714</v>
      </c>
      <c r="L4" s="92">
        <v>44716</v>
      </c>
      <c r="M4" s="92">
        <v>44716</v>
      </c>
      <c r="N4" s="92">
        <v>44716</v>
      </c>
      <c r="O4" s="99"/>
      <c r="P4" s="160">
        <v>44737</v>
      </c>
      <c r="Q4" s="160">
        <v>44737</v>
      </c>
      <c r="R4" s="99"/>
      <c r="S4" s="160">
        <v>44785</v>
      </c>
      <c r="T4" s="160">
        <v>44785</v>
      </c>
      <c r="U4" s="160">
        <v>44787</v>
      </c>
      <c r="V4" s="160">
        <v>44787</v>
      </c>
      <c r="W4" s="110"/>
      <c r="X4" s="173">
        <v>44812</v>
      </c>
      <c r="Y4" s="173">
        <v>44812</v>
      </c>
      <c r="Z4" s="173">
        <v>44814</v>
      </c>
      <c r="AA4" s="173">
        <v>44814</v>
      </c>
    </row>
    <row r="5" spans="1:28" s="44" customFormat="1" ht="15.75" x14ac:dyDescent="0.25">
      <c r="A5" s="21" t="s">
        <v>25</v>
      </c>
      <c r="B5" s="43" t="s">
        <v>26</v>
      </c>
      <c r="C5" s="27"/>
    </row>
    <row r="6" spans="1:28" ht="15" x14ac:dyDescent="0.2">
      <c r="A6" s="102"/>
      <c r="B6" s="102"/>
      <c r="C6" s="27"/>
    </row>
    <row r="7" spans="1:28" ht="15.75" x14ac:dyDescent="0.25">
      <c r="A7" s="2"/>
      <c r="B7" s="2"/>
      <c r="C7" s="27"/>
    </row>
    <row r="8" spans="1:28" ht="15.75" x14ac:dyDescent="0.25">
      <c r="A8" s="2"/>
      <c r="B8" s="2"/>
      <c r="C8" s="27"/>
    </row>
    <row r="9" spans="1:28" s="44" customFormat="1" ht="15.75" x14ac:dyDescent="0.25">
      <c r="A9" s="29" t="s">
        <v>152</v>
      </c>
      <c r="B9" s="29"/>
      <c r="C9" s="27"/>
    </row>
    <row r="10" spans="1:28" ht="15" x14ac:dyDescent="0.2">
      <c r="A10" s="4" t="s">
        <v>246</v>
      </c>
      <c r="B10" s="4" t="s">
        <v>187</v>
      </c>
      <c r="C10" s="27">
        <f t="shared" ref="C10:C17" si="0">SUM(D10:ZL10)</f>
        <v>87</v>
      </c>
      <c r="D10">
        <v>5</v>
      </c>
      <c r="E10">
        <v>7</v>
      </c>
      <c r="F10">
        <v>5</v>
      </c>
      <c r="G10">
        <v>4</v>
      </c>
      <c r="I10">
        <v>7</v>
      </c>
      <c r="J10">
        <v>4</v>
      </c>
      <c r="K10">
        <v>7</v>
      </c>
      <c r="L10">
        <v>6</v>
      </c>
      <c r="M10">
        <v>3</v>
      </c>
      <c r="N10">
        <v>6</v>
      </c>
      <c r="S10">
        <v>3</v>
      </c>
      <c r="T10">
        <v>3</v>
      </c>
      <c r="U10">
        <v>3</v>
      </c>
      <c r="V10">
        <v>3</v>
      </c>
      <c r="X10">
        <v>5</v>
      </c>
      <c r="Y10">
        <v>4</v>
      </c>
      <c r="Z10">
        <v>6</v>
      </c>
      <c r="AA10">
        <v>6</v>
      </c>
    </row>
    <row r="11" spans="1:28" ht="15" x14ac:dyDescent="0.2">
      <c r="A11" s="4" t="s">
        <v>75</v>
      </c>
      <c r="B11" s="4" t="s">
        <v>202</v>
      </c>
      <c r="C11" s="27">
        <f t="shared" si="0"/>
        <v>83</v>
      </c>
      <c r="D11">
        <v>8</v>
      </c>
      <c r="E11">
        <v>9</v>
      </c>
      <c r="F11">
        <v>6</v>
      </c>
      <c r="G11">
        <v>7</v>
      </c>
      <c r="I11">
        <v>4</v>
      </c>
      <c r="J11">
        <v>3</v>
      </c>
      <c r="K11">
        <v>5</v>
      </c>
      <c r="L11">
        <v>4</v>
      </c>
      <c r="M11">
        <v>6</v>
      </c>
      <c r="N11">
        <v>5</v>
      </c>
      <c r="S11">
        <v>2</v>
      </c>
      <c r="T11">
        <v>2</v>
      </c>
      <c r="U11">
        <v>2</v>
      </c>
      <c r="V11">
        <v>2</v>
      </c>
      <c r="X11">
        <v>4</v>
      </c>
      <c r="Y11">
        <v>5</v>
      </c>
      <c r="Z11">
        <v>4</v>
      </c>
      <c r="AA11">
        <v>5</v>
      </c>
    </row>
    <row r="12" spans="1:28" ht="15" x14ac:dyDescent="0.2">
      <c r="A12" s="4" t="s">
        <v>185</v>
      </c>
      <c r="B12" s="4" t="s">
        <v>188</v>
      </c>
      <c r="C12" s="27">
        <f t="shared" si="0"/>
        <v>52</v>
      </c>
      <c r="F12">
        <v>8</v>
      </c>
      <c r="G12">
        <v>9</v>
      </c>
      <c r="I12">
        <v>5</v>
      </c>
      <c r="J12">
        <v>7</v>
      </c>
      <c r="K12">
        <v>6</v>
      </c>
      <c r="L12">
        <v>3</v>
      </c>
      <c r="M12">
        <v>7</v>
      </c>
      <c r="N12">
        <v>7</v>
      </c>
    </row>
    <row r="13" spans="1:28" ht="15" x14ac:dyDescent="0.2">
      <c r="A13" s="4" t="s">
        <v>398</v>
      </c>
      <c r="B13" s="4" t="s">
        <v>399</v>
      </c>
      <c r="C13" s="27">
        <f t="shared" si="0"/>
        <v>39</v>
      </c>
      <c r="I13">
        <v>8</v>
      </c>
      <c r="J13">
        <v>6</v>
      </c>
      <c r="K13">
        <v>2</v>
      </c>
      <c r="L13">
        <v>7</v>
      </c>
      <c r="M13">
        <v>2</v>
      </c>
      <c r="N13">
        <v>3</v>
      </c>
      <c r="X13">
        <v>1</v>
      </c>
      <c r="Y13">
        <v>3</v>
      </c>
      <c r="Z13">
        <v>3</v>
      </c>
      <c r="AA13">
        <v>4</v>
      </c>
    </row>
    <row r="14" spans="1:28" ht="15" x14ac:dyDescent="0.2">
      <c r="A14" s="4" t="s">
        <v>267</v>
      </c>
      <c r="B14" s="4" t="s">
        <v>188</v>
      </c>
      <c r="C14" s="27">
        <f t="shared" si="0"/>
        <v>17</v>
      </c>
      <c r="D14">
        <v>9</v>
      </c>
      <c r="E14">
        <v>8</v>
      </c>
    </row>
    <row r="15" spans="1:28" ht="15" x14ac:dyDescent="0.2">
      <c r="A15" s="4" t="s">
        <v>223</v>
      </c>
      <c r="B15" s="4" t="s">
        <v>287</v>
      </c>
      <c r="C15" s="27">
        <f t="shared" si="0"/>
        <v>6</v>
      </c>
      <c r="I15">
        <v>1</v>
      </c>
      <c r="J15">
        <v>2</v>
      </c>
      <c r="K15">
        <v>3</v>
      </c>
    </row>
    <row r="16" spans="1:28" ht="15" x14ac:dyDescent="0.2">
      <c r="A16" s="4" t="s">
        <v>281</v>
      </c>
      <c r="B16" s="4" t="s">
        <v>521</v>
      </c>
      <c r="C16" s="27">
        <f t="shared" si="0"/>
        <v>6</v>
      </c>
      <c r="S16">
        <v>1</v>
      </c>
      <c r="T16">
        <v>1</v>
      </c>
      <c r="U16">
        <v>1</v>
      </c>
      <c r="V16">
        <v>1</v>
      </c>
      <c r="Z16">
        <v>1</v>
      </c>
      <c r="AA16">
        <v>1</v>
      </c>
    </row>
    <row r="17" spans="1:27" ht="15" x14ac:dyDescent="0.2">
      <c r="A17" s="4" t="s">
        <v>371</v>
      </c>
      <c r="B17" s="4" t="s">
        <v>284</v>
      </c>
      <c r="C17" s="27">
        <f t="shared" si="0"/>
        <v>4</v>
      </c>
      <c r="I17">
        <v>2</v>
      </c>
      <c r="J17">
        <v>1</v>
      </c>
      <c r="K17">
        <v>1</v>
      </c>
    </row>
    <row r="18" spans="1:27" ht="15" x14ac:dyDescent="0.2">
      <c r="A18" s="4"/>
      <c r="B18" s="4"/>
      <c r="C18" s="27"/>
    </row>
    <row r="19" spans="1:27" s="44" customFormat="1" ht="15.75" x14ac:dyDescent="0.25">
      <c r="A19" s="29" t="s">
        <v>153</v>
      </c>
      <c r="B19" s="29"/>
      <c r="C19" s="27"/>
    </row>
    <row r="20" spans="1:27" ht="15" x14ac:dyDescent="0.2">
      <c r="A20" s="4" t="s">
        <v>246</v>
      </c>
      <c r="B20" s="4" t="s">
        <v>187</v>
      </c>
      <c r="C20" s="27">
        <f t="shared" ref="C20:C25" si="1">SUM(D20:ZL20)</f>
        <v>74</v>
      </c>
      <c r="D20">
        <v>5</v>
      </c>
      <c r="E20">
        <v>3</v>
      </c>
      <c r="F20">
        <v>9</v>
      </c>
      <c r="G20">
        <v>9</v>
      </c>
      <c r="I20">
        <v>3</v>
      </c>
      <c r="J20">
        <v>3</v>
      </c>
      <c r="K20">
        <v>5</v>
      </c>
      <c r="L20">
        <v>5</v>
      </c>
      <c r="M20">
        <v>5</v>
      </c>
      <c r="N20">
        <v>5</v>
      </c>
      <c r="S20">
        <v>2</v>
      </c>
      <c r="T20">
        <v>3</v>
      </c>
      <c r="U20">
        <v>2</v>
      </c>
      <c r="V20">
        <v>2</v>
      </c>
      <c r="X20">
        <v>5</v>
      </c>
      <c r="Y20">
        <v>4</v>
      </c>
      <c r="Z20">
        <v>2</v>
      </c>
      <c r="AA20">
        <v>2</v>
      </c>
    </row>
    <row r="21" spans="1:27" ht="15" x14ac:dyDescent="0.2">
      <c r="A21" s="4" t="s">
        <v>75</v>
      </c>
      <c r="B21" s="4" t="s">
        <v>202</v>
      </c>
      <c r="C21" s="27">
        <f t="shared" si="1"/>
        <v>59</v>
      </c>
      <c r="D21">
        <v>7</v>
      </c>
      <c r="E21">
        <v>7</v>
      </c>
      <c r="F21">
        <v>3</v>
      </c>
      <c r="G21">
        <v>4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S21">
        <v>3</v>
      </c>
      <c r="T21">
        <v>2</v>
      </c>
      <c r="U21">
        <v>3</v>
      </c>
      <c r="V21">
        <v>3</v>
      </c>
      <c r="X21">
        <v>4</v>
      </c>
      <c r="Y21">
        <v>5</v>
      </c>
      <c r="Z21">
        <v>3</v>
      </c>
      <c r="AA21">
        <v>3</v>
      </c>
    </row>
    <row r="22" spans="1:27" ht="15" x14ac:dyDescent="0.2">
      <c r="A22" s="4" t="s">
        <v>185</v>
      </c>
      <c r="B22" s="4" t="s">
        <v>188</v>
      </c>
      <c r="C22" s="27">
        <f t="shared" si="1"/>
        <v>38</v>
      </c>
      <c r="F22">
        <v>5</v>
      </c>
      <c r="G22">
        <v>3</v>
      </c>
      <c r="I22">
        <v>4</v>
      </c>
      <c r="J22">
        <v>5</v>
      </c>
      <c r="K22">
        <v>3</v>
      </c>
      <c r="L22">
        <v>6</v>
      </c>
      <c r="M22">
        <v>6</v>
      </c>
      <c r="N22">
        <v>6</v>
      </c>
    </row>
    <row r="23" spans="1:27" ht="15" x14ac:dyDescent="0.2">
      <c r="A23" s="4" t="s">
        <v>267</v>
      </c>
      <c r="B23" s="4" t="s">
        <v>188</v>
      </c>
      <c r="C23" s="27">
        <f t="shared" si="1"/>
        <v>16</v>
      </c>
      <c r="D23">
        <v>8</v>
      </c>
      <c r="E23">
        <v>8</v>
      </c>
    </row>
    <row r="24" spans="1:27" ht="15" x14ac:dyDescent="0.2">
      <c r="A24" s="4" t="s">
        <v>281</v>
      </c>
      <c r="B24" s="4" t="s">
        <v>282</v>
      </c>
      <c r="C24" s="27">
        <f t="shared" si="1"/>
        <v>11</v>
      </c>
      <c r="S24">
        <v>1</v>
      </c>
      <c r="T24">
        <v>1</v>
      </c>
      <c r="U24">
        <v>1</v>
      </c>
      <c r="V24">
        <v>1</v>
      </c>
      <c r="X24">
        <v>2</v>
      </c>
      <c r="Y24">
        <v>3</v>
      </c>
      <c r="Z24">
        <v>1</v>
      </c>
      <c r="AA24">
        <v>1</v>
      </c>
    </row>
    <row r="25" spans="1:27" ht="15" x14ac:dyDescent="0.2">
      <c r="A25" s="4" t="s">
        <v>398</v>
      </c>
      <c r="B25" s="4" t="s">
        <v>399</v>
      </c>
      <c r="C25" s="27">
        <f t="shared" si="1"/>
        <v>9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X25">
        <v>1</v>
      </c>
      <c r="Y25">
        <v>2</v>
      </c>
    </row>
    <row r="26" spans="1:27" ht="15" x14ac:dyDescent="0.2">
      <c r="A26" s="4"/>
      <c r="B26" s="4"/>
      <c r="C26" s="27"/>
    </row>
    <row r="27" spans="1:27" ht="15" x14ac:dyDescent="0.2">
      <c r="A27" s="4"/>
      <c r="B27" s="4"/>
      <c r="C27" s="27"/>
    </row>
    <row r="28" spans="1:27" s="44" customFormat="1" ht="15.75" x14ac:dyDescent="0.25">
      <c r="A28" s="29" t="s">
        <v>154</v>
      </c>
      <c r="B28" s="29"/>
      <c r="C28" s="27"/>
    </row>
    <row r="29" spans="1:27" ht="15" x14ac:dyDescent="0.2">
      <c r="A29" s="4" t="s">
        <v>75</v>
      </c>
      <c r="B29" s="4" t="s">
        <v>202</v>
      </c>
      <c r="C29" s="27">
        <f t="shared" ref="C29:C38" si="2">SUM(D29:ZL29)</f>
        <v>101</v>
      </c>
      <c r="D29">
        <v>9</v>
      </c>
      <c r="E29">
        <v>8</v>
      </c>
      <c r="F29">
        <v>8</v>
      </c>
      <c r="G29">
        <v>3</v>
      </c>
      <c r="I29">
        <v>8</v>
      </c>
      <c r="J29">
        <v>8</v>
      </c>
      <c r="K29">
        <v>8</v>
      </c>
      <c r="L29">
        <v>3</v>
      </c>
      <c r="M29">
        <v>5</v>
      </c>
      <c r="N29">
        <v>5</v>
      </c>
      <c r="S29">
        <v>7</v>
      </c>
      <c r="T29">
        <v>4</v>
      </c>
      <c r="U29">
        <v>7</v>
      </c>
      <c r="V29">
        <v>5</v>
      </c>
      <c r="X29">
        <v>5</v>
      </c>
      <c r="Y29">
        <v>2</v>
      </c>
      <c r="Z29">
        <v>2</v>
      </c>
      <c r="AA29">
        <v>4</v>
      </c>
    </row>
    <row r="30" spans="1:27" ht="15" x14ac:dyDescent="0.2">
      <c r="A30" s="4" t="s">
        <v>246</v>
      </c>
      <c r="B30" s="4" t="s">
        <v>187</v>
      </c>
      <c r="C30" s="27">
        <f t="shared" si="2"/>
        <v>79</v>
      </c>
      <c r="D30">
        <v>4</v>
      </c>
      <c r="E30">
        <v>7</v>
      </c>
      <c r="F30">
        <v>2</v>
      </c>
      <c r="G30">
        <v>7</v>
      </c>
      <c r="I30">
        <v>5</v>
      </c>
      <c r="J30">
        <v>5</v>
      </c>
      <c r="K30">
        <v>4</v>
      </c>
      <c r="L30">
        <v>5</v>
      </c>
      <c r="M30">
        <v>3</v>
      </c>
      <c r="N30">
        <v>4</v>
      </c>
      <c r="S30">
        <v>4</v>
      </c>
      <c r="T30">
        <v>6</v>
      </c>
      <c r="U30">
        <v>4</v>
      </c>
      <c r="V30">
        <v>7</v>
      </c>
      <c r="X30">
        <v>4</v>
      </c>
      <c r="Y30">
        <v>3</v>
      </c>
      <c r="Z30">
        <v>3</v>
      </c>
      <c r="AA30">
        <v>2</v>
      </c>
    </row>
    <row r="31" spans="1:27" ht="15" x14ac:dyDescent="0.2">
      <c r="A31" s="4" t="s">
        <v>185</v>
      </c>
      <c r="B31" s="4" t="s">
        <v>188</v>
      </c>
      <c r="C31" s="27">
        <f t="shared" si="2"/>
        <v>54</v>
      </c>
      <c r="F31">
        <v>6</v>
      </c>
      <c r="G31">
        <v>8</v>
      </c>
      <c r="I31">
        <v>7</v>
      </c>
      <c r="J31">
        <v>6</v>
      </c>
      <c r="K31">
        <v>7</v>
      </c>
      <c r="L31">
        <v>7</v>
      </c>
      <c r="M31">
        <v>7</v>
      </c>
      <c r="N31">
        <v>6</v>
      </c>
    </row>
    <row r="32" spans="1:27" ht="15" x14ac:dyDescent="0.2">
      <c r="A32" s="4" t="s">
        <v>267</v>
      </c>
      <c r="B32" s="4" t="s">
        <v>188</v>
      </c>
      <c r="C32" s="27">
        <f t="shared" si="2"/>
        <v>17</v>
      </c>
      <c r="D32">
        <v>8</v>
      </c>
      <c r="E32">
        <v>9</v>
      </c>
    </row>
    <row r="33" spans="1:28" ht="15" x14ac:dyDescent="0.2">
      <c r="A33" s="4" t="s">
        <v>422</v>
      </c>
      <c r="B33" s="4" t="s">
        <v>399</v>
      </c>
      <c r="C33" s="27">
        <f t="shared" si="2"/>
        <v>14</v>
      </c>
      <c r="I33">
        <v>5</v>
      </c>
      <c r="J33">
        <v>1</v>
      </c>
      <c r="K33">
        <v>1</v>
      </c>
      <c r="L33">
        <v>1</v>
      </c>
      <c r="M33">
        <v>2</v>
      </c>
      <c r="N33">
        <v>2</v>
      </c>
      <c r="Z33">
        <v>1</v>
      </c>
      <c r="AA33">
        <v>1</v>
      </c>
    </row>
    <row r="34" spans="1:28" ht="15" x14ac:dyDescent="0.2">
      <c r="A34" s="4" t="s">
        <v>371</v>
      </c>
      <c r="B34" s="4" t="s">
        <v>284</v>
      </c>
      <c r="C34" s="27">
        <f t="shared" si="2"/>
        <v>9</v>
      </c>
      <c r="I34">
        <v>2</v>
      </c>
      <c r="J34">
        <v>3</v>
      </c>
      <c r="K34">
        <v>4</v>
      </c>
    </row>
    <row r="35" spans="1:28" ht="15" x14ac:dyDescent="0.2">
      <c r="A35" s="4" t="s">
        <v>281</v>
      </c>
      <c r="B35" s="4" t="s">
        <v>282</v>
      </c>
      <c r="C35" s="27">
        <f t="shared" si="2"/>
        <v>8</v>
      </c>
      <c r="S35">
        <v>2</v>
      </c>
      <c r="T35">
        <v>2</v>
      </c>
      <c r="U35">
        <v>2</v>
      </c>
      <c r="V35">
        <v>2</v>
      </c>
    </row>
    <row r="36" spans="1:28" ht="15" x14ac:dyDescent="0.2">
      <c r="A36" s="4" t="s">
        <v>369</v>
      </c>
      <c r="B36" s="4" t="s">
        <v>287</v>
      </c>
      <c r="C36" s="27">
        <f t="shared" si="2"/>
        <v>6</v>
      </c>
      <c r="L36">
        <v>4</v>
      </c>
      <c r="M36">
        <v>1</v>
      </c>
      <c r="N36">
        <v>1</v>
      </c>
    </row>
    <row r="37" spans="1:28" ht="15" x14ac:dyDescent="0.2">
      <c r="A37" s="4" t="s">
        <v>223</v>
      </c>
      <c r="B37" s="4" t="s">
        <v>287</v>
      </c>
      <c r="C37" s="27">
        <f t="shared" si="2"/>
        <v>5</v>
      </c>
      <c r="I37">
        <v>1</v>
      </c>
      <c r="J37">
        <v>2</v>
      </c>
      <c r="K37">
        <v>2</v>
      </c>
    </row>
    <row r="38" spans="1:28" ht="15" x14ac:dyDescent="0.2">
      <c r="A38" s="4" t="s">
        <v>490</v>
      </c>
      <c r="B38" s="4" t="s">
        <v>516</v>
      </c>
      <c r="C38" s="27">
        <f t="shared" si="2"/>
        <v>4</v>
      </c>
      <c r="S38">
        <v>1</v>
      </c>
      <c r="T38">
        <v>1</v>
      </c>
      <c r="U38">
        <v>1</v>
      </c>
      <c r="V38">
        <v>1</v>
      </c>
    </row>
    <row r="39" spans="1:28" ht="15" x14ac:dyDescent="0.2">
      <c r="A39" s="4"/>
      <c r="B39" s="4"/>
      <c r="C39" s="27"/>
    </row>
    <row r="40" spans="1:28" s="44" customFormat="1" ht="15.75" x14ac:dyDescent="0.25">
      <c r="A40" s="29" t="s">
        <v>155</v>
      </c>
      <c r="B40" s="29"/>
      <c r="C40" s="27"/>
    </row>
    <row r="41" spans="1:28" s="54" customFormat="1" ht="15" x14ac:dyDescent="0.2">
      <c r="A41" s="4" t="s">
        <v>246</v>
      </c>
      <c r="B41" s="79" t="s">
        <v>187</v>
      </c>
      <c r="C41" s="90">
        <f t="shared" ref="C41:C49" si="3">SUM(D41:ZL41)</f>
        <v>93</v>
      </c>
      <c r="D41">
        <v>7</v>
      </c>
      <c r="E41">
        <v>8</v>
      </c>
      <c r="F41">
        <v>7</v>
      </c>
      <c r="G41">
        <v>7</v>
      </c>
      <c r="H41"/>
      <c r="I41" s="82">
        <v>7</v>
      </c>
      <c r="J41" s="82">
        <v>6</v>
      </c>
      <c r="K41" s="82">
        <v>5</v>
      </c>
      <c r="L41" s="82">
        <v>4</v>
      </c>
      <c r="M41" s="82">
        <v>2</v>
      </c>
      <c r="N41" s="82">
        <v>4</v>
      </c>
      <c r="O41"/>
      <c r="P41"/>
      <c r="Q41"/>
      <c r="R41"/>
      <c r="S41">
        <v>4</v>
      </c>
      <c r="T41">
        <v>6</v>
      </c>
      <c r="U41">
        <v>4</v>
      </c>
      <c r="V41">
        <v>4</v>
      </c>
      <c r="W41"/>
      <c r="X41">
        <v>5</v>
      </c>
      <c r="Y41">
        <v>5</v>
      </c>
      <c r="Z41">
        <v>4</v>
      </c>
      <c r="AA41">
        <v>4</v>
      </c>
      <c r="AB41"/>
    </row>
    <row r="42" spans="1:28" s="82" customFormat="1" ht="15" x14ac:dyDescent="0.2">
      <c r="A42" s="4" t="s">
        <v>75</v>
      </c>
      <c r="B42" s="79" t="s">
        <v>202</v>
      </c>
      <c r="C42" s="90">
        <f t="shared" si="3"/>
        <v>91</v>
      </c>
      <c r="D42">
        <v>8</v>
      </c>
      <c r="E42">
        <v>7</v>
      </c>
      <c r="F42">
        <v>9</v>
      </c>
      <c r="G42">
        <v>9</v>
      </c>
      <c r="H42"/>
      <c r="I42" s="82">
        <v>5</v>
      </c>
      <c r="J42" s="82">
        <v>4</v>
      </c>
      <c r="K42" s="82">
        <v>4</v>
      </c>
      <c r="L42" s="82">
        <v>3</v>
      </c>
      <c r="M42" s="82">
        <v>4</v>
      </c>
      <c r="N42" s="82">
        <v>3</v>
      </c>
      <c r="O42"/>
      <c r="P42"/>
      <c r="Q42"/>
      <c r="R42"/>
      <c r="S42">
        <v>6</v>
      </c>
      <c r="T42">
        <v>5</v>
      </c>
      <c r="U42">
        <v>3</v>
      </c>
      <c r="V42">
        <v>3</v>
      </c>
      <c r="W42"/>
      <c r="X42">
        <v>4</v>
      </c>
      <c r="Y42">
        <v>4</v>
      </c>
      <c r="Z42">
        <v>5</v>
      </c>
      <c r="AA42">
        <v>5</v>
      </c>
      <c r="AB42"/>
    </row>
    <row r="43" spans="1:28" s="82" customFormat="1" ht="15" x14ac:dyDescent="0.2">
      <c r="A43" s="4" t="s">
        <v>185</v>
      </c>
      <c r="B43" s="4" t="s">
        <v>188</v>
      </c>
      <c r="C43" s="90">
        <f t="shared" si="3"/>
        <v>48</v>
      </c>
      <c r="D43"/>
      <c r="E43"/>
      <c r="F43">
        <v>5</v>
      </c>
      <c r="G43">
        <v>8</v>
      </c>
      <c r="H43"/>
      <c r="I43" s="82">
        <v>6</v>
      </c>
      <c r="J43" s="82">
        <v>7</v>
      </c>
      <c r="K43" s="82">
        <v>7</v>
      </c>
      <c r="L43" s="82">
        <v>5</v>
      </c>
      <c r="M43" s="82">
        <v>5</v>
      </c>
      <c r="N43" s="82">
        <v>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82" customFormat="1" ht="15" x14ac:dyDescent="0.2">
      <c r="A44" s="4" t="s">
        <v>281</v>
      </c>
      <c r="B44" s="4" t="s">
        <v>282</v>
      </c>
      <c r="C44" s="27">
        <f t="shared" si="3"/>
        <v>26</v>
      </c>
      <c r="D44">
        <v>2</v>
      </c>
      <c r="E44">
        <v>2</v>
      </c>
      <c r="F44">
        <v>3</v>
      </c>
      <c r="G44">
        <v>2</v>
      </c>
      <c r="H44"/>
      <c r="I44"/>
      <c r="J44"/>
      <c r="K44"/>
      <c r="L44"/>
      <c r="M44"/>
      <c r="N44"/>
      <c r="O44"/>
      <c r="P44"/>
      <c r="Q44"/>
      <c r="R44"/>
      <c r="S44">
        <v>2</v>
      </c>
      <c r="T44">
        <v>3</v>
      </c>
      <c r="U44">
        <v>1</v>
      </c>
      <c r="V44">
        <v>1</v>
      </c>
      <c r="W44"/>
      <c r="X44">
        <v>3</v>
      </c>
      <c r="Y44">
        <v>3</v>
      </c>
      <c r="Z44">
        <v>2</v>
      </c>
      <c r="AA44">
        <v>2</v>
      </c>
      <c r="AB44"/>
    </row>
    <row r="45" spans="1:28" s="82" customFormat="1" ht="15" x14ac:dyDescent="0.2">
      <c r="A45" s="4" t="s">
        <v>267</v>
      </c>
      <c r="B45" s="4" t="s">
        <v>188</v>
      </c>
      <c r="C45" s="90">
        <f t="shared" si="3"/>
        <v>18</v>
      </c>
      <c r="D45">
        <v>9</v>
      </c>
      <c r="E45">
        <v>9</v>
      </c>
    </row>
    <row r="46" spans="1:28" s="82" customFormat="1" ht="15" x14ac:dyDescent="0.2">
      <c r="A46" s="4" t="s">
        <v>180</v>
      </c>
      <c r="B46" s="4" t="s">
        <v>287</v>
      </c>
      <c r="C46" s="27">
        <f t="shared" si="3"/>
        <v>16</v>
      </c>
      <c r="D46"/>
      <c r="E46"/>
      <c r="F46"/>
      <c r="G46"/>
      <c r="H46"/>
      <c r="I46"/>
      <c r="J46"/>
      <c r="K46"/>
      <c r="L46" s="82">
        <v>1</v>
      </c>
      <c r="M46" s="82">
        <v>1</v>
      </c>
      <c r="N46" s="82">
        <v>1</v>
      </c>
      <c r="O46"/>
      <c r="P46"/>
      <c r="Q46"/>
      <c r="R46"/>
      <c r="S46">
        <v>5</v>
      </c>
      <c r="T46">
        <v>4</v>
      </c>
      <c r="U46">
        <v>2</v>
      </c>
      <c r="V46">
        <v>2</v>
      </c>
      <c r="W46"/>
      <c r="X46"/>
      <c r="Y46"/>
      <c r="Z46"/>
      <c r="AA46"/>
      <c r="AB46"/>
    </row>
    <row r="47" spans="1:28" s="82" customFormat="1" ht="15" x14ac:dyDescent="0.2">
      <c r="A47" s="4" t="s">
        <v>223</v>
      </c>
      <c r="B47" s="79" t="s">
        <v>287</v>
      </c>
      <c r="C47" s="90">
        <f t="shared" si="3"/>
        <v>12</v>
      </c>
      <c r="D47">
        <v>3</v>
      </c>
      <c r="E47">
        <v>3</v>
      </c>
      <c r="F47"/>
      <c r="G47"/>
      <c r="H47"/>
      <c r="I47" s="82">
        <v>2</v>
      </c>
      <c r="J47" s="82">
        <v>2</v>
      </c>
      <c r="K47" s="82">
        <v>2</v>
      </c>
      <c r="O47"/>
      <c r="R47"/>
      <c r="W47"/>
      <c r="X47"/>
      <c r="Y47"/>
      <c r="Z47"/>
      <c r="AA47"/>
      <c r="AB47"/>
    </row>
    <row r="48" spans="1:28" s="82" customFormat="1" ht="15" x14ac:dyDescent="0.2">
      <c r="A48" s="4" t="s">
        <v>423</v>
      </c>
      <c r="B48" s="4" t="s">
        <v>424</v>
      </c>
      <c r="C48" s="27">
        <f t="shared" si="3"/>
        <v>9</v>
      </c>
      <c r="D48"/>
      <c r="E48"/>
      <c r="F48"/>
      <c r="G48"/>
      <c r="H48"/>
      <c r="I48" s="82">
        <v>3</v>
      </c>
      <c r="J48" s="82">
        <v>3</v>
      </c>
      <c r="K48" s="82">
        <v>3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82" customFormat="1" ht="15" x14ac:dyDescent="0.2">
      <c r="A49" s="4" t="s">
        <v>398</v>
      </c>
      <c r="B49" s="4" t="s">
        <v>399</v>
      </c>
      <c r="C49" s="27">
        <f t="shared" si="3"/>
        <v>2</v>
      </c>
      <c r="D49"/>
      <c r="E49"/>
      <c r="F49"/>
      <c r="G49"/>
      <c r="H49"/>
      <c r="I49"/>
      <c r="J49"/>
      <c r="K49"/>
      <c r="O49"/>
      <c r="P49"/>
      <c r="Q49"/>
      <c r="R49"/>
      <c r="S49"/>
      <c r="T49"/>
      <c r="U49"/>
      <c r="V49"/>
      <c r="W49"/>
      <c r="X49"/>
      <c r="Y49"/>
      <c r="Z49">
        <v>1</v>
      </c>
      <c r="AA49">
        <v>1</v>
      </c>
      <c r="AB49"/>
    </row>
    <row r="50" spans="1:28" ht="15" x14ac:dyDescent="0.2">
      <c r="A50" s="4"/>
      <c r="B50" s="4"/>
      <c r="C50" s="27"/>
    </row>
    <row r="51" spans="1:28" s="44" customFormat="1" ht="15.75" x14ac:dyDescent="0.25">
      <c r="A51" s="29" t="s">
        <v>156</v>
      </c>
      <c r="B51" s="29"/>
      <c r="C51" s="27"/>
    </row>
    <row r="52" spans="1:28" ht="15" x14ac:dyDescent="0.2">
      <c r="A52" s="4" t="s">
        <v>75</v>
      </c>
      <c r="B52" s="4" t="s">
        <v>202</v>
      </c>
      <c r="C52" s="27">
        <f t="shared" ref="C52:C57" si="4">SUM(D52:ZL52)</f>
        <v>70</v>
      </c>
      <c r="D52">
        <v>6</v>
      </c>
      <c r="E52">
        <v>4</v>
      </c>
      <c r="F52">
        <v>7</v>
      </c>
      <c r="G52">
        <v>7</v>
      </c>
      <c r="I52">
        <v>5</v>
      </c>
      <c r="J52">
        <v>5</v>
      </c>
      <c r="K52">
        <v>5</v>
      </c>
      <c r="L52">
        <v>2</v>
      </c>
      <c r="M52">
        <v>2</v>
      </c>
      <c r="N52">
        <v>2</v>
      </c>
      <c r="S52">
        <v>4</v>
      </c>
      <c r="T52">
        <v>4</v>
      </c>
      <c r="U52">
        <v>4</v>
      </c>
      <c r="V52">
        <v>4</v>
      </c>
      <c r="X52">
        <v>2</v>
      </c>
      <c r="Y52">
        <v>1</v>
      </c>
      <c r="Z52">
        <v>3</v>
      </c>
      <c r="AA52">
        <v>3</v>
      </c>
    </row>
    <row r="53" spans="1:28" ht="15" x14ac:dyDescent="0.2">
      <c r="A53" s="4" t="s">
        <v>185</v>
      </c>
      <c r="B53" s="4" t="s">
        <v>188</v>
      </c>
      <c r="C53" s="90">
        <f t="shared" si="4"/>
        <v>47</v>
      </c>
      <c r="D53">
        <v>4</v>
      </c>
      <c r="E53">
        <v>6</v>
      </c>
      <c r="F53">
        <v>6</v>
      </c>
      <c r="G53">
        <v>5</v>
      </c>
      <c r="I53">
        <v>4</v>
      </c>
      <c r="J53">
        <v>4</v>
      </c>
      <c r="K53">
        <v>4</v>
      </c>
      <c r="L53">
        <v>4</v>
      </c>
      <c r="M53">
        <v>5</v>
      </c>
      <c r="N53">
        <v>5</v>
      </c>
    </row>
    <row r="54" spans="1:28" s="82" customFormat="1" ht="15" x14ac:dyDescent="0.2">
      <c r="A54" s="4" t="s">
        <v>246</v>
      </c>
      <c r="B54" s="4" t="s">
        <v>187</v>
      </c>
      <c r="C54" s="90">
        <f t="shared" si="4"/>
        <v>35</v>
      </c>
      <c r="D54"/>
      <c r="E54"/>
      <c r="F54"/>
      <c r="G54"/>
      <c r="H54"/>
      <c r="I54">
        <v>2</v>
      </c>
      <c r="J54">
        <v>1</v>
      </c>
      <c r="K54">
        <v>1</v>
      </c>
      <c r="L54">
        <v>3</v>
      </c>
      <c r="M54">
        <v>3</v>
      </c>
      <c r="N54">
        <v>3</v>
      </c>
      <c r="O54"/>
      <c r="P54"/>
      <c r="Q54"/>
      <c r="R54"/>
      <c r="S54">
        <v>5</v>
      </c>
      <c r="T54">
        <v>5</v>
      </c>
      <c r="U54">
        <v>1</v>
      </c>
      <c r="V54">
        <v>1</v>
      </c>
      <c r="W54"/>
      <c r="X54">
        <v>3</v>
      </c>
      <c r="Y54">
        <v>3</v>
      </c>
      <c r="Z54">
        <v>2</v>
      </c>
      <c r="AA54">
        <v>2</v>
      </c>
      <c r="AB54"/>
    </row>
    <row r="55" spans="1:28" s="82" customFormat="1" ht="15" x14ac:dyDescent="0.2">
      <c r="A55" s="36" t="s">
        <v>180</v>
      </c>
      <c r="B55" s="36" t="s">
        <v>287</v>
      </c>
      <c r="C55" s="90">
        <f t="shared" si="4"/>
        <v>18</v>
      </c>
      <c r="L55" s="82">
        <v>1</v>
      </c>
      <c r="M55" s="82">
        <v>1</v>
      </c>
      <c r="N55" s="82">
        <v>1</v>
      </c>
      <c r="S55" s="82">
        <v>3</v>
      </c>
      <c r="T55" s="82">
        <v>2</v>
      </c>
      <c r="U55" s="82">
        <v>5</v>
      </c>
      <c r="V55" s="82">
        <v>5</v>
      </c>
    </row>
    <row r="56" spans="1:28" s="82" customFormat="1" ht="15" x14ac:dyDescent="0.2">
      <c r="A56" s="36" t="s">
        <v>281</v>
      </c>
      <c r="B56" s="36" t="s">
        <v>523</v>
      </c>
      <c r="C56" s="90">
        <f t="shared" si="4"/>
        <v>14</v>
      </c>
      <c r="S56" s="82">
        <v>2</v>
      </c>
      <c r="T56" s="82">
        <v>3</v>
      </c>
      <c r="U56" s="82">
        <v>2</v>
      </c>
      <c r="V56" s="82">
        <v>2</v>
      </c>
      <c r="X56" s="82">
        <v>1</v>
      </c>
      <c r="Y56" s="82">
        <v>2</v>
      </c>
      <c r="Z56" s="82">
        <v>1</v>
      </c>
      <c r="AA56" s="82">
        <v>1</v>
      </c>
    </row>
    <row r="57" spans="1:28" ht="15" x14ac:dyDescent="0.2">
      <c r="A57" s="36" t="s">
        <v>223</v>
      </c>
      <c r="B57" s="36" t="s">
        <v>287</v>
      </c>
      <c r="C57" s="90">
        <f t="shared" si="4"/>
        <v>11</v>
      </c>
      <c r="D57" s="82">
        <v>2</v>
      </c>
      <c r="E57" s="82">
        <v>2</v>
      </c>
      <c r="F57" s="82">
        <v>1</v>
      </c>
      <c r="G57" s="82">
        <v>1</v>
      </c>
      <c r="H57" s="82"/>
      <c r="I57" s="82">
        <v>1</v>
      </c>
      <c r="J57" s="82">
        <v>2</v>
      </c>
      <c r="K57" s="82">
        <v>2</v>
      </c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</row>
    <row r="58" spans="1:28" ht="15" x14ac:dyDescent="0.2">
      <c r="A58" s="4"/>
      <c r="B58" s="4"/>
      <c r="C58" s="27"/>
    </row>
    <row r="59" spans="1:28" s="44" customFormat="1" ht="15.75" x14ac:dyDescent="0.25">
      <c r="A59" s="80" t="s">
        <v>157</v>
      </c>
      <c r="B59" s="80"/>
      <c r="C59" s="27"/>
    </row>
    <row r="60" spans="1:28" ht="15" x14ac:dyDescent="0.2">
      <c r="A60" s="4" t="s">
        <v>75</v>
      </c>
      <c r="B60" s="4" t="s">
        <v>202</v>
      </c>
      <c r="C60" s="27">
        <f t="shared" ref="C60:C65" si="5">SUM(D60:ZL60)</f>
        <v>75</v>
      </c>
      <c r="D60">
        <v>4</v>
      </c>
      <c r="E60">
        <v>4</v>
      </c>
      <c r="F60">
        <v>0</v>
      </c>
      <c r="G60">
        <v>2</v>
      </c>
      <c r="I60">
        <v>4</v>
      </c>
      <c r="J60">
        <v>2</v>
      </c>
      <c r="K60">
        <v>7</v>
      </c>
      <c r="L60">
        <v>4</v>
      </c>
      <c r="M60">
        <v>5</v>
      </c>
      <c r="N60">
        <v>5</v>
      </c>
      <c r="S60">
        <v>6</v>
      </c>
      <c r="T60">
        <v>7</v>
      </c>
      <c r="U60">
        <v>6</v>
      </c>
      <c r="V60">
        <v>6</v>
      </c>
      <c r="X60">
        <v>6</v>
      </c>
      <c r="Y60">
        <v>4</v>
      </c>
      <c r="Z60">
        <v>2</v>
      </c>
      <c r="AA60">
        <v>1</v>
      </c>
    </row>
    <row r="61" spans="1:28" ht="15" x14ac:dyDescent="0.2">
      <c r="A61" s="4" t="s">
        <v>246</v>
      </c>
      <c r="B61" s="4" t="s">
        <v>187</v>
      </c>
      <c r="C61" s="27">
        <f t="shared" si="5"/>
        <v>75</v>
      </c>
      <c r="D61">
        <v>2</v>
      </c>
      <c r="E61">
        <v>2</v>
      </c>
      <c r="I61">
        <v>2</v>
      </c>
      <c r="J61">
        <v>6</v>
      </c>
      <c r="K61">
        <v>2</v>
      </c>
      <c r="L61">
        <v>6</v>
      </c>
      <c r="M61">
        <v>6</v>
      </c>
      <c r="N61">
        <v>7</v>
      </c>
      <c r="S61">
        <v>4</v>
      </c>
      <c r="T61">
        <v>6</v>
      </c>
      <c r="U61">
        <v>7</v>
      </c>
      <c r="V61">
        <v>7</v>
      </c>
      <c r="X61">
        <v>7</v>
      </c>
      <c r="Y61">
        <v>6</v>
      </c>
      <c r="Z61">
        <v>3</v>
      </c>
      <c r="AA61">
        <v>2</v>
      </c>
    </row>
    <row r="62" spans="1:28" ht="15" x14ac:dyDescent="0.2">
      <c r="A62" s="4" t="s">
        <v>185</v>
      </c>
      <c r="B62" s="4" t="s">
        <v>188</v>
      </c>
      <c r="C62" s="27">
        <f t="shared" si="5"/>
        <v>58</v>
      </c>
      <c r="D62">
        <v>9</v>
      </c>
      <c r="E62">
        <v>9</v>
      </c>
      <c r="F62">
        <v>0</v>
      </c>
      <c r="G62">
        <v>5</v>
      </c>
      <c r="I62">
        <v>5</v>
      </c>
      <c r="J62">
        <v>5</v>
      </c>
      <c r="K62">
        <v>5</v>
      </c>
      <c r="L62">
        <v>7</v>
      </c>
      <c r="M62">
        <v>7</v>
      </c>
      <c r="N62">
        <v>6</v>
      </c>
    </row>
    <row r="63" spans="1:28" ht="15" x14ac:dyDescent="0.2">
      <c r="A63" s="4" t="s">
        <v>281</v>
      </c>
      <c r="B63" s="4" t="s">
        <v>282</v>
      </c>
      <c r="C63" s="27">
        <f t="shared" si="5"/>
        <v>32</v>
      </c>
      <c r="S63">
        <v>5</v>
      </c>
      <c r="T63">
        <v>4</v>
      </c>
      <c r="U63">
        <v>3</v>
      </c>
      <c r="V63">
        <v>3</v>
      </c>
      <c r="X63">
        <v>2</v>
      </c>
      <c r="Y63">
        <v>3</v>
      </c>
      <c r="Z63">
        <v>6</v>
      </c>
      <c r="AA63">
        <v>6</v>
      </c>
    </row>
    <row r="64" spans="1:28" ht="15" x14ac:dyDescent="0.2">
      <c r="A64" s="4" t="s">
        <v>180</v>
      </c>
      <c r="B64" s="4" t="s">
        <v>287</v>
      </c>
      <c r="C64" s="27">
        <f t="shared" si="5"/>
        <v>16</v>
      </c>
      <c r="S64">
        <v>3</v>
      </c>
      <c r="T64">
        <v>3</v>
      </c>
      <c r="U64">
        <v>5</v>
      </c>
      <c r="V64">
        <v>5</v>
      </c>
    </row>
    <row r="65" spans="1:22" ht="15" x14ac:dyDescent="0.2">
      <c r="A65" s="4" t="s">
        <v>371</v>
      </c>
      <c r="B65" s="4" t="s">
        <v>284</v>
      </c>
      <c r="C65" s="27">
        <f t="shared" si="5"/>
        <v>14</v>
      </c>
      <c r="I65">
        <v>7</v>
      </c>
      <c r="J65">
        <v>4</v>
      </c>
      <c r="K65">
        <v>3</v>
      </c>
    </row>
    <row r="66" spans="1:22" ht="15" x14ac:dyDescent="0.2">
      <c r="A66" s="4"/>
      <c r="B66" s="4"/>
      <c r="C66" s="27"/>
    </row>
    <row r="67" spans="1:22" ht="15" x14ac:dyDescent="0.2">
      <c r="C67" s="27"/>
    </row>
    <row r="68" spans="1:22" s="44" customFormat="1" ht="15.75" x14ac:dyDescent="0.25">
      <c r="A68" s="80" t="s">
        <v>240</v>
      </c>
      <c r="B68" s="80"/>
      <c r="C68" s="27"/>
    </row>
    <row r="69" spans="1:22" ht="15" x14ac:dyDescent="0.2">
      <c r="A69" s="4" t="s">
        <v>75</v>
      </c>
      <c r="B69" s="4" t="s">
        <v>202</v>
      </c>
      <c r="C69" s="27">
        <f>SUM(D69:ZL69)</f>
        <v>36</v>
      </c>
      <c r="D69">
        <v>3</v>
      </c>
      <c r="E69">
        <v>3</v>
      </c>
      <c r="F69">
        <v>4</v>
      </c>
      <c r="G69">
        <v>4</v>
      </c>
      <c r="I69">
        <v>4</v>
      </c>
      <c r="J69">
        <v>3</v>
      </c>
      <c r="K69">
        <v>4</v>
      </c>
      <c r="L69">
        <v>4</v>
      </c>
      <c r="M69">
        <v>4</v>
      </c>
      <c r="N69">
        <v>3</v>
      </c>
    </row>
    <row r="70" spans="1:22" ht="15" x14ac:dyDescent="0.2">
      <c r="A70" s="4" t="s">
        <v>246</v>
      </c>
      <c r="B70" s="4" t="s">
        <v>187</v>
      </c>
      <c r="C70" s="27">
        <f>SUM(D70:ZL70)</f>
        <v>30</v>
      </c>
      <c r="D70">
        <v>2</v>
      </c>
      <c r="E70">
        <v>2</v>
      </c>
      <c r="F70">
        <v>1</v>
      </c>
      <c r="G70">
        <v>1</v>
      </c>
      <c r="I70">
        <v>2</v>
      </c>
      <c r="J70">
        <v>4</v>
      </c>
      <c r="K70">
        <v>3</v>
      </c>
      <c r="L70">
        <v>5</v>
      </c>
      <c r="M70">
        <v>5</v>
      </c>
      <c r="N70">
        <v>5</v>
      </c>
    </row>
    <row r="71" spans="1:22" ht="15" x14ac:dyDescent="0.2">
      <c r="A71" s="4" t="s">
        <v>223</v>
      </c>
      <c r="B71" s="4" t="s">
        <v>287</v>
      </c>
      <c r="C71" s="27">
        <f>SUM(D71:ZL71)</f>
        <v>13</v>
      </c>
      <c r="I71">
        <v>3</v>
      </c>
      <c r="J71">
        <v>2</v>
      </c>
      <c r="K71">
        <v>2</v>
      </c>
      <c r="L71">
        <v>2</v>
      </c>
      <c r="M71">
        <v>2</v>
      </c>
      <c r="N71">
        <v>2</v>
      </c>
    </row>
    <row r="72" spans="1:22" ht="15" x14ac:dyDescent="0.2">
      <c r="A72" s="4"/>
      <c r="B72" s="4"/>
      <c r="C72" s="27"/>
    </row>
    <row r="73" spans="1:22" ht="15" x14ac:dyDescent="0.2">
      <c r="C73" s="27"/>
    </row>
    <row r="74" spans="1:22" s="44" customFormat="1" ht="15.75" x14ac:dyDescent="0.25">
      <c r="A74" s="80" t="s">
        <v>463</v>
      </c>
      <c r="B74" s="80"/>
      <c r="C74" s="27"/>
    </row>
    <row r="75" spans="1:22" ht="15" x14ac:dyDescent="0.2">
      <c r="A75" s="178" t="s">
        <v>322</v>
      </c>
      <c r="B75" s="178" t="s">
        <v>323</v>
      </c>
      <c r="C75" s="27">
        <f>SUM(D75:ZL75)</f>
        <v>26</v>
      </c>
      <c r="P75">
        <v>4</v>
      </c>
      <c r="Q75">
        <v>4</v>
      </c>
      <c r="S75">
        <v>5</v>
      </c>
      <c r="T75">
        <v>5</v>
      </c>
      <c r="U75">
        <v>4</v>
      </c>
      <c r="V75">
        <v>4</v>
      </c>
    </row>
    <row r="76" spans="1:22" ht="15" x14ac:dyDescent="0.2">
      <c r="A76" s="4" t="s">
        <v>464</v>
      </c>
      <c r="B76" s="4" t="s">
        <v>202</v>
      </c>
      <c r="C76" s="27">
        <f>SUM(D76:ZL76)</f>
        <v>12</v>
      </c>
      <c r="S76">
        <v>4</v>
      </c>
      <c r="T76">
        <v>4</v>
      </c>
      <c r="U76">
        <v>1</v>
      </c>
      <c r="V76">
        <v>3</v>
      </c>
    </row>
    <row r="77" spans="1:22" ht="15" x14ac:dyDescent="0.2">
      <c r="A77" s="4" t="s">
        <v>246</v>
      </c>
      <c r="B77" s="4" t="s">
        <v>187</v>
      </c>
      <c r="C77" s="27">
        <f>SUM(D77:ZL77)</f>
        <v>10</v>
      </c>
      <c r="S77">
        <v>3</v>
      </c>
      <c r="T77">
        <v>2</v>
      </c>
      <c r="U77">
        <v>3</v>
      </c>
      <c r="V77">
        <v>2</v>
      </c>
    </row>
    <row r="78" spans="1:22" ht="15" x14ac:dyDescent="0.2">
      <c r="A78" s="4" t="s">
        <v>464</v>
      </c>
      <c r="B78" s="4" t="s">
        <v>187</v>
      </c>
      <c r="C78" s="27">
        <f>SUM(D78:ZL78)</f>
        <v>3</v>
      </c>
      <c r="P78">
        <v>2</v>
      </c>
      <c r="Q78">
        <v>1</v>
      </c>
    </row>
    <row r="79" spans="1:22" ht="15" x14ac:dyDescent="0.2">
      <c r="A79" s="4" t="s">
        <v>75</v>
      </c>
      <c r="B79" s="4" t="s">
        <v>202</v>
      </c>
      <c r="C79" s="27">
        <f>SUM(D79:ZL79)</f>
        <v>3</v>
      </c>
      <c r="P79">
        <v>1</v>
      </c>
      <c r="Q79">
        <v>2</v>
      </c>
    </row>
    <row r="80" spans="1:22" ht="15" x14ac:dyDescent="0.2">
      <c r="C80" s="27"/>
    </row>
    <row r="81" spans="1:22" s="44" customFormat="1" ht="15.75" x14ac:dyDescent="0.25">
      <c r="A81" s="80" t="s">
        <v>467</v>
      </c>
      <c r="B81" s="80"/>
      <c r="C81" s="27"/>
    </row>
    <row r="82" spans="1:22" ht="15" x14ac:dyDescent="0.2">
      <c r="A82" s="4" t="s">
        <v>180</v>
      </c>
      <c r="B82" s="4" t="s">
        <v>287</v>
      </c>
      <c r="C82" s="27">
        <f t="shared" ref="C82:C88" si="6">SUM(D82:ZL82)</f>
        <v>23</v>
      </c>
      <c r="S82">
        <v>6</v>
      </c>
      <c r="T82">
        <v>6</v>
      </c>
      <c r="U82">
        <v>6</v>
      </c>
      <c r="V82">
        <v>5</v>
      </c>
    </row>
    <row r="83" spans="1:22" ht="15" x14ac:dyDescent="0.2">
      <c r="A83" s="4" t="s">
        <v>322</v>
      </c>
      <c r="B83" s="4" t="s">
        <v>323</v>
      </c>
      <c r="C83" s="27">
        <f t="shared" si="6"/>
        <v>22</v>
      </c>
      <c r="P83">
        <v>3</v>
      </c>
      <c r="Q83">
        <v>4</v>
      </c>
      <c r="S83">
        <v>1</v>
      </c>
      <c r="T83">
        <v>3</v>
      </c>
      <c r="U83">
        <v>5</v>
      </c>
      <c r="V83">
        <v>6</v>
      </c>
    </row>
    <row r="84" spans="1:22" ht="15" x14ac:dyDescent="0.2">
      <c r="A84" s="4" t="s">
        <v>246</v>
      </c>
      <c r="B84" s="4" t="s">
        <v>187</v>
      </c>
      <c r="C84" s="27">
        <f t="shared" si="6"/>
        <v>18</v>
      </c>
      <c r="S84">
        <v>7</v>
      </c>
      <c r="T84">
        <v>7</v>
      </c>
      <c r="U84">
        <v>2</v>
      </c>
      <c r="V84">
        <v>2</v>
      </c>
    </row>
    <row r="85" spans="1:22" ht="15" x14ac:dyDescent="0.2">
      <c r="A85" s="4" t="s">
        <v>464</v>
      </c>
      <c r="B85" s="4" t="s">
        <v>202</v>
      </c>
      <c r="C85" s="27">
        <f t="shared" si="6"/>
        <v>11</v>
      </c>
      <c r="S85">
        <v>4</v>
      </c>
      <c r="T85">
        <v>5</v>
      </c>
      <c r="U85">
        <v>1</v>
      </c>
      <c r="V85">
        <v>1</v>
      </c>
    </row>
    <row r="86" spans="1:22" ht="15" x14ac:dyDescent="0.2">
      <c r="A86" s="4" t="s">
        <v>75</v>
      </c>
      <c r="B86" s="4" t="s">
        <v>202</v>
      </c>
      <c r="C86" s="27">
        <f t="shared" si="6"/>
        <v>10</v>
      </c>
      <c r="P86">
        <v>5</v>
      </c>
      <c r="Q86">
        <v>5</v>
      </c>
    </row>
    <row r="87" spans="1:22" ht="15" x14ac:dyDescent="0.2">
      <c r="A87" s="4" t="s">
        <v>464</v>
      </c>
      <c r="B87" s="4" t="s">
        <v>187</v>
      </c>
      <c r="C87" s="27">
        <f t="shared" si="6"/>
        <v>7</v>
      </c>
      <c r="P87">
        <v>4</v>
      </c>
      <c r="Q87">
        <v>3</v>
      </c>
    </row>
    <row r="88" spans="1:22" ht="15" x14ac:dyDescent="0.2">
      <c r="A88" s="4" t="s">
        <v>490</v>
      </c>
      <c r="B88" s="4" t="s">
        <v>287</v>
      </c>
      <c r="C88" s="27">
        <f t="shared" si="6"/>
        <v>4</v>
      </c>
      <c r="P88">
        <v>2</v>
      </c>
      <c r="Q88">
        <v>2</v>
      </c>
    </row>
    <row r="90" spans="1:22" s="44" customFormat="1" ht="15.75" x14ac:dyDescent="0.25">
      <c r="A90" s="80" t="s">
        <v>476</v>
      </c>
      <c r="B90" s="80"/>
      <c r="C90" s="27"/>
    </row>
    <row r="91" spans="1:22" ht="15" x14ac:dyDescent="0.2">
      <c r="A91" s="4" t="s">
        <v>322</v>
      </c>
      <c r="B91" s="4" t="s">
        <v>323</v>
      </c>
      <c r="C91" s="27">
        <f t="shared" ref="C91:C97" si="7">SUM(D91:ZL91)</f>
        <v>31</v>
      </c>
      <c r="P91">
        <v>5</v>
      </c>
      <c r="Q91">
        <v>5</v>
      </c>
      <c r="S91">
        <v>8</v>
      </c>
      <c r="T91">
        <v>4</v>
      </c>
      <c r="U91">
        <v>3</v>
      </c>
      <c r="V91">
        <v>6</v>
      </c>
    </row>
    <row r="92" spans="1:22" ht="15" x14ac:dyDescent="0.2">
      <c r="A92" s="4" t="s">
        <v>246</v>
      </c>
      <c r="B92" s="4" t="s">
        <v>187</v>
      </c>
      <c r="C92" s="27">
        <f t="shared" si="7"/>
        <v>22</v>
      </c>
      <c r="S92">
        <v>6</v>
      </c>
      <c r="T92">
        <v>6</v>
      </c>
      <c r="U92">
        <v>5</v>
      </c>
      <c r="V92">
        <v>5</v>
      </c>
    </row>
    <row r="93" spans="1:22" ht="15" x14ac:dyDescent="0.2">
      <c r="A93" s="4" t="s">
        <v>464</v>
      </c>
      <c r="B93" s="4" t="s">
        <v>202</v>
      </c>
      <c r="C93" s="27">
        <f t="shared" si="7"/>
        <v>18</v>
      </c>
      <c r="S93">
        <v>4</v>
      </c>
      <c r="T93">
        <v>5</v>
      </c>
      <c r="U93">
        <v>6</v>
      </c>
      <c r="V93">
        <v>3</v>
      </c>
    </row>
    <row r="94" spans="1:22" ht="15" x14ac:dyDescent="0.2">
      <c r="A94" s="4" t="s">
        <v>180</v>
      </c>
      <c r="B94" s="4" t="s">
        <v>287</v>
      </c>
      <c r="C94" s="27">
        <f t="shared" si="7"/>
        <v>9</v>
      </c>
      <c r="S94">
        <v>2</v>
      </c>
      <c r="T94">
        <v>2</v>
      </c>
      <c r="U94">
        <v>1</v>
      </c>
      <c r="V94">
        <v>4</v>
      </c>
    </row>
    <row r="95" spans="1:22" ht="15" x14ac:dyDescent="0.2">
      <c r="A95" s="4" t="s">
        <v>75</v>
      </c>
      <c r="B95" s="4" t="s">
        <v>202</v>
      </c>
      <c r="C95" s="27">
        <f t="shared" si="7"/>
        <v>8</v>
      </c>
      <c r="P95">
        <v>4</v>
      </c>
      <c r="Q95">
        <v>4</v>
      </c>
    </row>
    <row r="96" spans="1:22" ht="15" x14ac:dyDescent="0.2">
      <c r="A96" s="4" t="s">
        <v>464</v>
      </c>
      <c r="B96" s="4" t="s">
        <v>187</v>
      </c>
      <c r="C96" s="27">
        <f t="shared" si="7"/>
        <v>6</v>
      </c>
      <c r="P96">
        <v>3</v>
      </c>
      <c r="Q96">
        <v>3</v>
      </c>
    </row>
    <row r="97" spans="1:17" ht="15" x14ac:dyDescent="0.2">
      <c r="A97" s="4" t="s">
        <v>486</v>
      </c>
      <c r="B97" s="4" t="s">
        <v>287</v>
      </c>
      <c r="C97" s="27">
        <f t="shared" si="7"/>
        <v>3</v>
      </c>
      <c r="P97">
        <v>2</v>
      </c>
      <c r="Q97">
        <v>1</v>
      </c>
    </row>
  </sheetData>
  <sortState xmlns:xlrd2="http://schemas.microsoft.com/office/spreadsheetml/2017/richdata2" ref="A60:AB65">
    <sortCondition descending="1" ref="C60:C65"/>
  </sortState>
  <printOptions gridLines="1"/>
  <pageMargins left="0.5" right="0.55000000000000004" top="1" bottom="1" header="0.5" footer="0.5"/>
  <pageSetup scale="5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OPEN</vt:lpstr>
      <vt:lpstr>ROOKIE AM</vt:lpstr>
      <vt:lpstr>L1 AM</vt:lpstr>
      <vt:lpstr>AMATEUR</vt:lpstr>
      <vt:lpstr>ROOKIE YTH</vt:lpstr>
      <vt:lpstr>L1 YOUTH</vt:lpstr>
      <vt:lpstr>YOUTH</vt:lpstr>
      <vt:lpstr>WALK TROT</vt:lpstr>
      <vt:lpstr>AMATEUR!Print_Area</vt:lpstr>
      <vt:lpstr>'L1 AM'!Print_Area</vt:lpstr>
      <vt:lpstr>'L1 YOUTH'!Print_Area</vt:lpstr>
      <vt:lpstr>OPEN!Print_Area</vt:lpstr>
      <vt:lpstr>'ROOKIE AM'!Print_Area</vt:lpstr>
      <vt:lpstr>'ROOKIE YTH'!Print_Area</vt:lpstr>
      <vt:lpstr>'WALK TROT'!Print_Area</vt:lpstr>
      <vt:lpstr>YOUTH!Print_Area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Linsey</cp:lastModifiedBy>
  <cp:lastPrinted>2020-10-04T23:21:59Z</cp:lastPrinted>
  <dcterms:created xsi:type="dcterms:W3CDTF">2004-02-27T21:48:35Z</dcterms:created>
  <dcterms:modified xsi:type="dcterms:W3CDTF">2023-01-04T04:10:45Z</dcterms:modified>
</cp:coreProperties>
</file>